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8855" windowHeight="11475"/>
  </bookViews>
  <sheets>
    <sheet name="květen" sheetId="4" r:id="rId1"/>
    <sheet name="Graf 5-1 " sheetId="1" r:id="rId2"/>
    <sheet name="Graf5-2" sheetId="3" r:id="rId3"/>
    <sheet name="Graf 5-3 " sheetId="2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E4" i="4"/>
  <c r="E5"/>
  <c r="E10"/>
  <c r="E11"/>
  <c r="E16"/>
  <c r="E17"/>
  <c r="E27"/>
  <c r="F27"/>
  <c r="E28"/>
  <c r="F28"/>
  <c r="E29"/>
  <c r="E30"/>
  <c r="E31"/>
</calcChain>
</file>

<file path=xl/sharedStrings.xml><?xml version="1.0" encoding="utf-8"?>
<sst xmlns="http://schemas.openxmlformats.org/spreadsheetml/2006/main" count="70" uniqueCount="55">
  <si>
    <t xml:space="preserve"> podílely 68 %.</t>
  </si>
  <si>
    <t xml:space="preserve">a tak na celkových srážkách se srážky z 3.5. (36,6 mm) a 27-28.5, (43,7 mm) </t>
  </si>
  <si>
    <t>U nás byl sice měsíční úhrn mírně nadnormální, ale v období od 16 do 26.5. nepršelo,</t>
  </si>
  <si>
    <t>(Nový Jičín, Veřovice, Rybí) došlo k vydatným srážkám. Celkově je v Česku poměrně sucho.</t>
  </si>
  <si>
    <t xml:space="preserve"> zaznamenány bouřky se kterých na naší stanici nepadla kapka, zatíco v okolí</t>
  </si>
  <si>
    <t>Podobně tomu bylo se srážkámi. Zde byly velké místní rozdíly. V některých dnech byly</t>
  </si>
  <si>
    <r>
      <t xml:space="preserve">v tomto sledu: 24,3 - 14 - 22,9 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C. A takových období bylo více.</t>
    </r>
  </si>
  <si>
    <r>
      <t>24,9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C (1,4-26,3). Střídaly se i maxima např. ve dnech 27-29. 5. Byly maximální teploty </t>
    </r>
  </si>
  <si>
    <r>
      <t xml:space="preserve">Byly i značnédenní amplitudy telot: např. 26.5. činil rozdíl 26,1 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C (-0,8-26,1) a 12.5. to bylo </t>
    </r>
  </si>
  <si>
    <t>vlašských ořešáků a dokonce i jasanů a některých variet stříbrných smrků.</t>
  </si>
  <si>
    <t xml:space="preserve">v jiných oblastech česka ještě větší než u nás. Ale i u nás pomrzly mladé plody švestek, listy </t>
  </si>
  <si>
    <t>extrémně teplých a studených období. Začátek byl velmi studený a mrazy napáchaly velké škody,</t>
  </si>
  <si>
    <t xml:space="preserve">Květen byl z hlediska průměrú a úhrnu v normálu, ale vyznačoval se značným střídáním </t>
  </si>
  <si>
    <t>max a min hodnoty se vztahují k danému roku, u počtu dnů jde o údaje z historie stanice</t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</si>
  <si>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</si>
  <si>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</si>
  <si>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</si>
  <si>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</si>
  <si>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minimum</t>
  </si>
  <si>
    <t>maximum</t>
  </si>
  <si>
    <t>průměr</t>
  </si>
  <si>
    <t>narůstajícím způsobem</t>
  </si>
  <si>
    <t>dlouhodobě.</t>
  </si>
  <si>
    <t>Efektivní teploty</t>
  </si>
  <si>
    <t>3 a 28</t>
  </si>
  <si>
    <t>rekordy  + ve dnech</t>
  </si>
  <si>
    <t xml:space="preserve">           nad 10mm</t>
  </si>
  <si>
    <t>z toho nad 1 mm</t>
  </si>
  <si>
    <t>počet sráž. dnů celkem</t>
  </si>
  <si>
    <t>od poč. roku</t>
  </si>
  <si>
    <t>v měsíci</t>
  </si>
  <si>
    <t>srážky</t>
  </si>
  <si>
    <t>max/den</t>
  </si>
  <si>
    <t>% normálu</t>
  </si>
  <si>
    <t>rozdíl</t>
  </si>
  <si>
    <t>dl. průměr</t>
  </si>
  <si>
    <t>tropických dnů/nocí</t>
  </si>
  <si>
    <t>letních</t>
  </si>
  <si>
    <t>mrazových</t>
  </si>
  <si>
    <t>ledových</t>
  </si>
  <si>
    <t xml:space="preserve">počet dnů </t>
  </si>
  <si>
    <t>6 a průměr 2 pentády</t>
  </si>
  <si>
    <t>rekordy - ve dnech</t>
  </si>
  <si>
    <t xml:space="preserve">počet tepl. podnorm. dnů </t>
  </si>
  <si>
    <t xml:space="preserve">počet tepl. nadnorm. dnů </t>
  </si>
  <si>
    <t>minim. teplota</t>
  </si>
  <si>
    <t xml:space="preserve">od poč. roku </t>
  </si>
  <si>
    <t xml:space="preserve">v měsíci </t>
  </si>
  <si>
    <t>maxim. teplota</t>
  </si>
  <si>
    <t>3, 5 a průměr první pentády</t>
  </si>
  <si>
    <t>prům. teplota:</t>
  </si>
  <si>
    <t>min.</t>
  </si>
  <si>
    <t>max.</t>
  </si>
  <si>
    <t>Celkové hodnocení: velmi teplý a suchý, s velkými teplotními výkyvy</t>
  </si>
  <si>
    <t>Hodnocení počasí v květnu 2011::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</si>
</sst>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 applyBorder="1"/>
    <xf numFmtId="0" fontId="1" fillId="0" borderId="1" xfId="1" applyBorder="1"/>
    <xf numFmtId="0" fontId="1" fillId="0" borderId="2" xfId="1" applyBorder="1"/>
    <xf numFmtId="164" fontId="1" fillId="0" borderId="2" xfId="1" applyNumberFormat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164" fontId="1" fillId="0" borderId="5" xfId="1" applyNumberFormat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164" fontId="1" fillId="0" borderId="8" xfId="1" applyNumberFormat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12" xfId="1" applyBorder="1"/>
    <xf numFmtId="0" fontId="1" fillId="0" borderId="13" xfId="1" applyBorder="1"/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17" xfId="1" applyBorder="1"/>
    <xf numFmtId="0" fontId="1" fillId="0" borderId="18" xfId="1" applyBorder="1"/>
    <xf numFmtId="0" fontId="1" fillId="0" borderId="19" xfId="1" applyBorder="1"/>
    <xf numFmtId="0" fontId="1" fillId="0" borderId="20" xfId="1" applyBorder="1"/>
    <xf numFmtId="164" fontId="1" fillId="0" borderId="18" xfId="1" applyNumberFormat="1" applyBorder="1"/>
    <xf numFmtId="0" fontId="1" fillId="0" borderId="21" xfId="1" applyBorder="1"/>
    <xf numFmtId="0" fontId="1" fillId="0" borderId="7" xfId="1" applyFill="1" applyBorder="1"/>
    <xf numFmtId="0" fontId="1" fillId="0" borderId="22" xfId="1" applyBorder="1"/>
    <xf numFmtId="0" fontId="1" fillId="0" borderId="23" xfId="1" applyBorder="1"/>
    <xf numFmtId="0" fontId="1" fillId="0" borderId="24" xfId="1" applyBorder="1"/>
    <xf numFmtId="0" fontId="1" fillId="0" borderId="25" xfId="1" applyBorder="1"/>
    <xf numFmtId="0" fontId="1" fillId="0" borderId="26" xfId="1" applyBorder="1"/>
    <xf numFmtId="49" fontId="1" fillId="0" borderId="2" xfId="1" applyNumberFormat="1" applyBorder="1" applyAlignment="1">
      <alignment horizontal="center"/>
    </xf>
    <xf numFmtId="0" fontId="1" fillId="0" borderId="27" xfId="1" applyBorder="1"/>
    <xf numFmtId="0" fontId="1" fillId="0" borderId="28" xfId="1" applyBorder="1"/>
    <xf numFmtId="0" fontId="1" fillId="0" borderId="29" xfId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26" xfId="1" applyFont="1" applyBorder="1" applyAlignment="1">
      <alignment horizontal="center"/>
    </xf>
    <xf numFmtId="0" fontId="1" fillId="0" borderId="31" xfId="1" applyBorder="1" applyAlignment="1">
      <alignment horizontal="center"/>
    </xf>
    <xf numFmtId="0" fontId="1" fillId="0" borderId="32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0" borderId="15" xfId="1" applyBorder="1"/>
    <xf numFmtId="0" fontId="1" fillId="2" borderId="5" xfId="1" applyFill="1" applyBorder="1"/>
    <xf numFmtId="0" fontId="1" fillId="0" borderId="0" xfId="1" applyBorder="1"/>
    <xf numFmtId="164" fontId="1" fillId="0" borderId="33" xfId="1" applyNumberFormat="1" applyBorder="1"/>
    <xf numFmtId="0" fontId="1" fillId="0" borderId="29" xfId="1" applyBorder="1" applyAlignment="1">
      <alignment horizontal="left"/>
    </xf>
    <xf numFmtId="0" fontId="1" fillId="0" borderId="30" xfId="1" applyBorder="1" applyAlignment="1">
      <alignment horizontal="left"/>
    </xf>
    <xf numFmtId="0" fontId="1" fillId="0" borderId="26" xfId="1" applyBorder="1" applyAlignment="1">
      <alignment horizontal="left"/>
    </xf>
    <xf numFmtId="0" fontId="1" fillId="0" borderId="31" xfId="1" applyBorder="1" applyAlignment="1"/>
    <xf numFmtId="0" fontId="1" fillId="0" borderId="32" xfId="1" applyBorder="1" applyAlignment="1"/>
    <xf numFmtId="0" fontId="1" fillId="0" borderId="18" xfId="1" applyBorder="1" applyAlignment="1"/>
    <xf numFmtId="164" fontId="1" fillId="0" borderId="1" xfId="1" applyNumberFormat="1" applyBorder="1"/>
    <xf numFmtId="164" fontId="1" fillId="0" borderId="24" xfId="1" applyNumberFormat="1" applyBorder="1"/>
    <xf numFmtId="0" fontId="1" fillId="0" borderId="34" xfId="1" applyBorder="1" applyAlignment="1"/>
    <xf numFmtId="0" fontId="1" fillId="0" borderId="35" xfId="1" applyBorder="1" applyAlignment="1"/>
    <xf numFmtId="164" fontId="1" fillId="0" borderId="21" xfId="1" applyNumberFormat="1" applyBorder="1"/>
    <xf numFmtId="0" fontId="1" fillId="0" borderId="33" xfId="1" applyBorder="1"/>
    <xf numFmtId="0" fontId="4" fillId="0" borderId="0" xfId="1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Průběh teplot v květnu 2010</a:t>
            </a:r>
          </a:p>
        </c:rich>
      </c:tx>
      <c:layout>
        <c:manualLayout>
          <c:xMode val="edge"/>
          <c:yMode val="edge"/>
          <c:x val="0.38645833333335977"/>
          <c:y val="2.02020202020202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833333333334123E-2"/>
          <c:y val="0.12457912457912459"/>
          <c:w val="0.91875000000000062"/>
          <c:h val="0.75925925925925963"/>
        </c:manualLayout>
      </c:layout>
      <c:lineChart>
        <c:grouping val="standard"/>
        <c:ser>
          <c:idx val="1"/>
          <c:order val="0"/>
          <c:tx>
            <c:strRef>
              <c:f>'[1]květen ručně '!$B$49</c:f>
              <c:strCache>
                <c:ptCount val="1"/>
                <c:pt idx="0">
                  <c:v>max.t.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'[1]květen ručně 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'[1]květen ručně '!$B$50:$B$80</c:f>
              <c:numCache>
                <c:formatCode>0.0</c:formatCode>
                <c:ptCount val="31"/>
                <c:pt idx="0">
                  <c:v>12.4</c:v>
                </c:pt>
                <c:pt idx="1">
                  <c:v>14.9</c:v>
                </c:pt>
                <c:pt idx="2">
                  <c:v>5.7</c:v>
                </c:pt>
                <c:pt idx="3">
                  <c:v>10.9</c:v>
                </c:pt>
                <c:pt idx="4">
                  <c:v>13.1</c:v>
                </c:pt>
                <c:pt idx="5">
                  <c:v>18.100000000000001</c:v>
                </c:pt>
                <c:pt idx="6">
                  <c:v>17.899999999999999</c:v>
                </c:pt>
                <c:pt idx="7">
                  <c:v>17.3</c:v>
                </c:pt>
                <c:pt idx="8">
                  <c:v>20.5</c:v>
                </c:pt>
                <c:pt idx="9">
                  <c:v>24.9</c:v>
                </c:pt>
                <c:pt idx="10">
                  <c:v>24.6</c:v>
                </c:pt>
                <c:pt idx="11">
                  <c:v>27.3</c:v>
                </c:pt>
                <c:pt idx="12">
                  <c:v>18.899999999999999</c:v>
                </c:pt>
                <c:pt idx="13">
                  <c:v>24.3</c:v>
                </c:pt>
                <c:pt idx="14">
                  <c:v>11.9</c:v>
                </c:pt>
                <c:pt idx="15">
                  <c:v>17.8</c:v>
                </c:pt>
                <c:pt idx="16">
                  <c:v>23.8</c:v>
                </c:pt>
                <c:pt idx="17">
                  <c:v>25.6</c:v>
                </c:pt>
                <c:pt idx="18">
                  <c:v>27.4</c:v>
                </c:pt>
                <c:pt idx="19">
                  <c:v>29.8</c:v>
                </c:pt>
                <c:pt idx="20">
                  <c:v>26.4</c:v>
                </c:pt>
                <c:pt idx="21">
                  <c:v>28.8</c:v>
                </c:pt>
                <c:pt idx="22">
                  <c:v>23.3</c:v>
                </c:pt>
                <c:pt idx="23">
                  <c:v>28.6</c:v>
                </c:pt>
                <c:pt idx="24">
                  <c:v>19.8</c:v>
                </c:pt>
                <c:pt idx="25">
                  <c:v>26.1</c:v>
                </c:pt>
                <c:pt idx="26">
                  <c:v>25.6</c:v>
                </c:pt>
                <c:pt idx="27">
                  <c:v>13.8</c:v>
                </c:pt>
                <c:pt idx="28">
                  <c:v>23.4</c:v>
                </c:pt>
                <c:pt idx="29">
                  <c:v>28.6</c:v>
                </c:pt>
                <c:pt idx="30">
                  <c:v>29.3</c:v>
                </c:pt>
              </c:numCache>
            </c:numRef>
          </c:val>
        </c:ser>
        <c:ser>
          <c:idx val="0"/>
          <c:order val="1"/>
          <c:tx>
            <c:strRef>
              <c:f>'[1]květen ručně '!$C$49</c:f>
              <c:strCache>
                <c:ptCount val="1"/>
                <c:pt idx="0">
                  <c:v>prům.t.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'[1]květen ručně 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'[1]květen ručně '!$C$50:$C$80</c:f>
              <c:numCache>
                <c:formatCode>0.0</c:formatCode>
                <c:ptCount val="31"/>
                <c:pt idx="0">
                  <c:v>6.5500000000000007</c:v>
                </c:pt>
                <c:pt idx="1">
                  <c:v>6.6499999999999986</c:v>
                </c:pt>
                <c:pt idx="2">
                  <c:v>1.7749999999999999</c:v>
                </c:pt>
                <c:pt idx="3">
                  <c:v>2.8749999999999991</c:v>
                </c:pt>
                <c:pt idx="4">
                  <c:v>2.9249999999999998</c:v>
                </c:pt>
                <c:pt idx="5">
                  <c:v>6.9</c:v>
                </c:pt>
                <c:pt idx="6">
                  <c:v>12.7</c:v>
                </c:pt>
                <c:pt idx="7">
                  <c:v>11.15</c:v>
                </c:pt>
                <c:pt idx="8">
                  <c:v>11.625</c:v>
                </c:pt>
                <c:pt idx="9">
                  <c:v>14.175000000000002</c:v>
                </c:pt>
                <c:pt idx="10">
                  <c:v>15.125</c:v>
                </c:pt>
                <c:pt idx="11">
                  <c:v>19.375</c:v>
                </c:pt>
                <c:pt idx="12">
                  <c:v>11.450000000000001</c:v>
                </c:pt>
                <c:pt idx="13">
                  <c:v>12.75</c:v>
                </c:pt>
                <c:pt idx="14">
                  <c:v>7.4</c:v>
                </c:pt>
                <c:pt idx="15">
                  <c:v>8.65</c:v>
                </c:pt>
                <c:pt idx="16">
                  <c:v>12.75</c:v>
                </c:pt>
                <c:pt idx="17">
                  <c:v>15.625</c:v>
                </c:pt>
                <c:pt idx="18">
                  <c:v>17.675000000000001</c:v>
                </c:pt>
                <c:pt idx="19">
                  <c:v>19.375</c:v>
                </c:pt>
                <c:pt idx="20">
                  <c:v>16.375</c:v>
                </c:pt>
                <c:pt idx="21">
                  <c:v>16.774999999999999</c:v>
                </c:pt>
                <c:pt idx="22">
                  <c:v>16.099999999999998</c:v>
                </c:pt>
                <c:pt idx="23">
                  <c:v>17.600000000000001</c:v>
                </c:pt>
                <c:pt idx="24">
                  <c:v>10.75</c:v>
                </c:pt>
                <c:pt idx="25">
                  <c:v>18.625</c:v>
                </c:pt>
                <c:pt idx="26">
                  <c:v>15.799999999999999</c:v>
                </c:pt>
                <c:pt idx="27">
                  <c:v>9.2249999999999996</c:v>
                </c:pt>
                <c:pt idx="28">
                  <c:v>14.475000000000001</c:v>
                </c:pt>
                <c:pt idx="29">
                  <c:v>19</c:v>
                </c:pt>
                <c:pt idx="30">
                  <c:v>21.6</c:v>
                </c:pt>
              </c:numCache>
            </c:numRef>
          </c:val>
        </c:ser>
        <c:ser>
          <c:idx val="2"/>
          <c:order val="2"/>
          <c:tx>
            <c:strRef>
              <c:f>'[1]květen ručně '!$D$49</c:f>
              <c:strCache>
                <c:ptCount val="1"/>
                <c:pt idx="0">
                  <c:v>kl. průměr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'[1]květen ručně 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'[1]květen ručně '!$D$50:$D$80</c:f>
              <c:numCache>
                <c:formatCode>0.0</c:formatCode>
                <c:ptCount val="31"/>
                <c:pt idx="0">
                  <c:v>10.9</c:v>
                </c:pt>
                <c:pt idx="1">
                  <c:v>11.133666666666667</c:v>
                </c:pt>
                <c:pt idx="2">
                  <c:v>11.374222222222222</c:v>
                </c:pt>
                <c:pt idx="3">
                  <c:v>11.6265</c:v>
                </c:pt>
                <c:pt idx="4">
                  <c:v>11.852277777777777</c:v>
                </c:pt>
                <c:pt idx="5">
                  <c:v>12.031027777777778</c:v>
                </c:pt>
                <c:pt idx="6">
                  <c:v>12.16588888888889</c:v>
                </c:pt>
                <c:pt idx="7">
                  <c:v>12.282805555555553</c:v>
                </c:pt>
                <c:pt idx="8">
                  <c:v>12.418861111111111</c:v>
                </c:pt>
                <c:pt idx="9">
                  <c:v>12.565222222222221</c:v>
                </c:pt>
                <c:pt idx="10">
                  <c:v>12.690638888888888</c:v>
                </c:pt>
                <c:pt idx="11">
                  <c:v>12.866555555555555</c:v>
                </c:pt>
                <c:pt idx="12">
                  <c:v>13.013166666666667</c:v>
                </c:pt>
                <c:pt idx="13">
                  <c:v>13.130027777777773</c:v>
                </c:pt>
                <c:pt idx="14">
                  <c:v>13.230666666666663</c:v>
                </c:pt>
                <c:pt idx="15">
                  <c:v>13.27375</c:v>
                </c:pt>
                <c:pt idx="16">
                  <c:v>13.349638888888885</c:v>
                </c:pt>
                <c:pt idx="17">
                  <c:v>13.463972222222219</c:v>
                </c:pt>
                <c:pt idx="18">
                  <c:v>13.579916666666666</c:v>
                </c:pt>
                <c:pt idx="19">
                  <c:v>13.708166666666665</c:v>
                </c:pt>
                <c:pt idx="20">
                  <c:v>13.849388888888889</c:v>
                </c:pt>
                <c:pt idx="21">
                  <c:v>13.998611111111112</c:v>
                </c:pt>
                <c:pt idx="22">
                  <c:v>14.140277777777779</c:v>
                </c:pt>
                <c:pt idx="23">
                  <c:v>14.284805555555554</c:v>
                </c:pt>
                <c:pt idx="24">
                  <c:v>14.403972222222222</c:v>
                </c:pt>
                <c:pt idx="25">
                  <c:v>14.517916666666668</c:v>
                </c:pt>
                <c:pt idx="26">
                  <c:v>14.625805555555553</c:v>
                </c:pt>
                <c:pt idx="27">
                  <c:v>14.733833333333333</c:v>
                </c:pt>
                <c:pt idx="28">
                  <c:v>14.832861111111113</c:v>
                </c:pt>
                <c:pt idx="29">
                  <c:v>14.920527777777778</c:v>
                </c:pt>
                <c:pt idx="30">
                  <c:v>14.996222222222222</c:v>
                </c:pt>
              </c:numCache>
            </c:numRef>
          </c:val>
        </c:ser>
        <c:ser>
          <c:idx val="3"/>
          <c:order val="3"/>
          <c:tx>
            <c:strRef>
              <c:f>'[1]květen ručně '!$E$49</c:f>
              <c:strCache>
                <c:ptCount val="1"/>
                <c:pt idx="0">
                  <c:v>př.min.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'[1]květen ručně '!$A$50:$A$80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'[1]květen ručně '!$E$50:$E$80</c:f>
              <c:numCache>
                <c:formatCode>0.0</c:formatCode>
                <c:ptCount val="31"/>
                <c:pt idx="0">
                  <c:v>4.0999999999999996</c:v>
                </c:pt>
                <c:pt idx="1">
                  <c:v>-0.6</c:v>
                </c:pt>
                <c:pt idx="2">
                  <c:v>-1.6</c:v>
                </c:pt>
                <c:pt idx="3">
                  <c:v>-1</c:v>
                </c:pt>
                <c:pt idx="4">
                  <c:v>-2.8</c:v>
                </c:pt>
                <c:pt idx="5">
                  <c:v>-5.7</c:v>
                </c:pt>
                <c:pt idx="6">
                  <c:v>-2.7</c:v>
                </c:pt>
                <c:pt idx="7">
                  <c:v>-0.1</c:v>
                </c:pt>
                <c:pt idx="8">
                  <c:v>-1.7</c:v>
                </c:pt>
                <c:pt idx="9">
                  <c:v>0.8</c:v>
                </c:pt>
                <c:pt idx="10">
                  <c:v>2</c:v>
                </c:pt>
                <c:pt idx="11">
                  <c:v>1.4</c:v>
                </c:pt>
                <c:pt idx="12">
                  <c:v>7.5</c:v>
                </c:pt>
                <c:pt idx="13">
                  <c:v>-0.4</c:v>
                </c:pt>
                <c:pt idx="14">
                  <c:v>5.4</c:v>
                </c:pt>
                <c:pt idx="15">
                  <c:v>3.4</c:v>
                </c:pt>
                <c:pt idx="16">
                  <c:v>-0.4</c:v>
                </c:pt>
                <c:pt idx="17">
                  <c:v>1.3</c:v>
                </c:pt>
                <c:pt idx="18">
                  <c:v>7.9</c:v>
                </c:pt>
                <c:pt idx="19">
                  <c:v>11</c:v>
                </c:pt>
                <c:pt idx="20">
                  <c:v>7</c:v>
                </c:pt>
                <c:pt idx="21">
                  <c:v>6.2</c:v>
                </c:pt>
                <c:pt idx="22">
                  <c:v>8.6</c:v>
                </c:pt>
                <c:pt idx="23">
                  <c:v>4.2</c:v>
                </c:pt>
                <c:pt idx="24">
                  <c:v>8.1</c:v>
                </c:pt>
                <c:pt idx="25">
                  <c:v>-0.8</c:v>
                </c:pt>
                <c:pt idx="26">
                  <c:v>11.2</c:v>
                </c:pt>
                <c:pt idx="27">
                  <c:v>6.2</c:v>
                </c:pt>
                <c:pt idx="28">
                  <c:v>5.0999999999999996</c:v>
                </c:pt>
                <c:pt idx="29">
                  <c:v>4.7</c:v>
                </c:pt>
                <c:pt idx="30">
                  <c:v>12.9</c:v>
                </c:pt>
              </c:numCache>
            </c:numRef>
          </c:val>
        </c:ser>
        <c:marker val="1"/>
        <c:axId val="149536768"/>
        <c:axId val="149538688"/>
      </c:lineChart>
      <c:catAx>
        <c:axId val="1495367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9538688"/>
        <c:crossesAt val="-10"/>
        <c:lblAlgn val="ctr"/>
        <c:lblOffset val="100"/>
        <c:tickLblSkip val="1"/>
        <c:tickMarkSkip val="1"/>
      </c:catAx>
      <c:valAx>
        <c:axId val="149538688"/>
        <c:scaling>
          <c:orientation val="minMax"/>
          <c:max val="30"/>
          <c:min val="-10"/>
        </c:scaling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3000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OC</a:t>
                </a:r>
              </a:p>
            </c:rich>
          </c:tx>
          <c:layout>
            <c:manualLayout>
              <c:xMode val="edge"/>
              <c:yMode val="edge"/>
              <c:x val="1.1458333333333341E-2"/>
              <c:y val="0.48316498316501588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9536768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145833333333338"/>
          <c:y val="0.95454545454550876"/>
          <c:w val="0.33854166666668467"/>
          <c:h val="4.040404040404041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Tlak vzduchu a srážky v květnu 2010</a:t>
            </a:r>
          </a:p>
        </c:rich>
      </c:tx>
      <c:layout>
        <c:manualLayout>
          <c:xMode val="edge"/>
          <c:yMode val="edge"/>
          <c:x val="0.35104166666666681"/>
          <c:y val="2.02020202020202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083333333334114E-2"/>
          <c:y val="0.12457912457912459"/>
          <c:w val="0.85625000000000062"/>
          <c:h val="0.75925925925925963"/>
        </c:manualLayout>
      </c:layout>
      <c:barChart>
        <c:barDir val="col"/>
        <c:grouping val="clustered"/>
        <c:ser>
          <c:idx val="2"/>
          <c:order val="2"/>
          <c:tx>
            <c:strRef>
              <c:f>'[1]květen ručně '!$M$49</c:f>
              <c:strCache>
                <c:ptCount val="1"/>
                <c:pt idx="0">
                  <c:v>srážky</c:v>
                </c:pt>
              </c:strCache>
            </c:strRef>
          </c:tx>
          <c:spPr>
            <a:solidFill>
              <a:srgbClr val="999933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'[1]květen ručně '!$K$50:$K$80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'[1]květen ručně '!$M$50:$M$80</c:f>
              <c:numCache>
                <c:formatCode>General</c:formatCode>
                <c:ptCount val="31"/>
                <c:pt idx="0">
                  <c:v>0.2</c:v>
                </c:pt>
                <c:pt idx="1">
                  <c:v>4</c:v>
                </c:pt>
                <c:pt idx="2">
                  <c:v>36.6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4.5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2.7</c:v>
                </c:pt>
                <c:pt idx="12">
                  <c:v>8.1999999999999993</c:v>
                </c:pt>
                <c:pt idx="13">
                  <c:v>2.4</c:v>
                </c:pt>
                <c:pt idx="14">
                  <c:v>14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16.8</c:v>
                </c:pt>
                <c:pt idx="27">
                  <c:v>26.9</c:v>
                </c:pt>
                <c:pt idx="28">
                  <c:v>0</c:v>
                </c:pt>
                <c:pt idx="29">
                  <c:v>0</c:v>
                </c:pt>
                <c:pt idx="30">
                  <c:v>0.1</c:v>
                </c:pt>
              </c:numCache>
            </c:numRef>
          </c:val>
        </c:ser>
        <c:axId val="156133632"/>
        <c:axId val="156135424"/>
      </c:barChart>
      <c:lineChart>
        <c:grouping val="standard"/>
        <c:ser>
          <c:idx val="1"/>
          <c:order val="0"/>
          <c:tx>
            <c:strRef>
              <c:f>'[1]květen ručně '!$L$49</c:f>
              <c:strCache>
                <c:ptCount val="1"/>
                <c:pt idx="0">
                  <c:v>tlak 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'[1]květen ručně '!$K$50:$K$80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'[1]květen ručně '!$L$50:$L$80</c:f>
              <c:numCache>
                <c:formatCode>General</c:formatCode>
                <c:ptCount val="31"/>
                <c:pt idx="0">
                  <c:v>969.1</c:v>
                </c:pt>
                <c:pt idx="1">
                  <c:v>970.8</c:v>
                </c:pt>
                <c:pt idx="2">
                  <c:v>974.1</c:v>
                </c:pt>
                <c:pt idx="3">
                  <c:v>978.3</c:v>
                </c:pt>
                <c:pt idx="4">
                  <c:v>985.8</c:v>
                </c:pt>
                <c:pt idx="5">
                  <c:v>987.6</c:v>
                </c:pt>
                <c:pt idx="6">
                  <c:v>985.1</c:v>
                </c:pt>
                <c:pt idx="7">
                  <c:v>986.9</c:v>
                </c:pt>
                <c:pt idx="8">
                  <c:v>988.9</c:v>
                </c:pt>
                <c:pt idx="9">
                  <c:v>988.3</c:v>
                </c:pt>
                <c:pt idx="10">
                  <c:v>984.2</c:v>
                </c:pt>
                <c:pt idx="11">
                  <c:v>978.7</c:v>
                </c:pt>
                <c:pt idx="12">
                  <c:v>981.2</c:v>
                </c:pt>
                <c:pt idx="13">
                  <c:v>981.1</c:v>
                </c:pt>
                <c:pt idx="14">
                  <c:v>976.7</c:v>
                </c:pt>
                <c:pt idx="15">
                  <c:v>981</c:v>
                </c:pt>
                <c:pt idx="16">
                  <c:v>981.8</c:v>
                </c:pt>
                <c:pt idx="17">
                  <c:v>981.4</c:v>
                </c:pt>
                <c:pt idx="18">
                  <c:v>979.7</c:v>
                </c:pt>
                <c:pt idx="19">
                  <c:v>979.4</c:v>
                </c:pt>
                <c:pt idx="20">
                  <c:v>981.4</c:v>
                </c:pt>
                <c:pt idx="21">
                  <c:v>978.2</c:v>
                </c:pt>
                <c:pt idx="22">
                  <c:v>985.2</c:v>
                </c:pt>
                <c:pt idx="23">
                  <c:v>984.1</c:v>
                </c:pt>
                <c:pt idx="24">
                  <c:v>987.1</c:v>
                </c:pt>
                <c:pt idx="25">
                  <c:v>984.7</c:v>
                </c:pt>
                <c:pt idx="26">
                  <c:v>974.8</c:v>
                </c:pt>
                <c:pt idx="27">
                  <c:v>979.7</c:v>
                </c:pt>
                <c:pt idx="28">
                  <c:v>979.4</c:v>
                </c:pt>
                <c:pt idx="29">
                  <c:v>981.4</c:v>
                </c:pt>
                <c:pt idx="30">
                  <c:v>978.5</c:v>
                </c:pt>
              </c:numCache>
            </c:numRef>
          </c:val>
        </c:ser>
        <c:ser>
          <c:idx val="0"/>
          <c:order val="1"/>
          <c:tx>
            <c:strRef>
              <c:f>'květen ručně 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'[1]květen ručně '!$K$50:$K$80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'květen ručně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56121344"/>
        <c:axId val="156131712"/>
      </c:lineChart>
      <c:catAx>
        <c:axId val="1561213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6131712"/>
        <c:crossesAt val="955"/>
        <c:lblAlgn val="ctr"/>
        <c:lblOffset val="100"/>
        <c:tickLblSkip val="1"/>
        <c:tickMarkSkip val="1"/>
      </c:catAx>
      <c:valAx>
        <c:axId val="156131712"/>
        <c:scaling>
          <c:orientation val="minMax"/>
          <c:min val="955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mm tlaku vzduchu</a:t>
                </a:r>
              </a:p>
            </c:rich>
          </c:tx>
          <c:layout>
            <c:manualLayout>
              <c:xMode val="edge"/>
              <c:yMode val="edge"/>
              <c:x val="1.1458333333333341E-2"/>
              <c:y val="0.402356902356921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6121344"/>
        <c:crosses val="autoZero"/>
        <c:crossBetween val="between"/>
      </c:valAx>
      <c:catAx>
        <c:axId val="156133632"/>
        <c:scaling>
          <c:orientation val="minMax"/>
        </c:scaling>
        <c:delete val="1"/>
        <c:axPos val="b"/>
        <c:numFmt formatCode="General" sourceLinked="1"/>
        <c:tickLblPos val="nextTo"/>
        <c:crossAx val="156135424"/>
        <c:crosses val="autoZero"/>
        <c:lblAlgn val="ctr"/>
        <c:lblOffset val="100"/>
      </c:catAx>
      <c:valAx>
        <c:axId val="156135424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mm srážek</a:t>
                </a:r>
              </a:p>
            </c:rich>
          </c:tx>
          <c:layout>
            <c:manualLayout>
              <c:xMode val="edge"/>
              <c:yMode val="edge"/>
              <c:x val="0.96458333333333335"/>
              <c:y val="0.44276094276094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613363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97916666666668"/>
          <c:y val="0.95454545454550876"/>
          <c:w val="0.27083333333333326"/>
          <c:h val="4.040404040404046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 Vlhkost vzduchu v květnu 2010</a:t>
            </a:r>
          </a:p>
        </c:rich>
      </c:tx>
      <c:layout>
        <c:manualLayout>
          <c:xMode val="edge"/>
          <c:yMode val="edge"/>
          <c:x val="0.37083333333333335"/>
          <c:y val="2.02020202020202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3541666666666663E-2"/>
          <c:y val="0.1111111111111111"/>
          <c:w val="0.92812499999999998"/>
          <c:h val="0.75925925925925963"/>
        </c:manualLayout>
      </c:layout>
      <c:lineChart>
        <c:grouping val="standard"/>
        <c:ser>
          <c:idx val="1"/>
          <c:order val="0"/>
          <c:tx>
            <c:strRef>
              <c:f>'[1]květen ručně '!$P$49</c:f>
              <c:strCache>
                <c:ptCount val="1"/>
                <c:pt idx="0">
                  <c:v>vlhk.max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'[1]květen ručně '!$O$50:$O$80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'[1]květen ručně '!$P$50:$P$80</c:f>
              <c:numCache>
                <c:formatCode>General</c:formatCode>
                <c:ptCount val="31"/>
                <c:pt idx="0">
                  <c:v>93</c:v>
                </c:pt>
                <c:pt idx="1">
                  <c:v>96</c:v>
                </c:pt>
                <c:pt idx="2">
                  <c:v>99</c:v>
                </c:pt>
                <c:pt idx="3">
                  <c:v>93</c:v>
                </c:pt>
                <c:pt idx="4">
                  <c:v>90</c:v>
                </c:pt>
                <c:pt idx="5">
                  <c:v>90</c:v>
                </c:pt>
                <c:pt idx="6">
                  <c:v>91</c:v>
                </c:pt>
                <c:pt idx="7">
                  <c:v>93</c:v>
                </c:pt>
                <c:pt idx="8">
                  <c:v>92</c:v>
                </c:pt>
                <c:pt idx="9">
                  <c:v>92</c:v>
                </c:pt>
                <c:pt idx="10">
                  <c:v>92</c:v>
                </c:pt>
                <c:pt idx="11">
                  <c:v>89</c:v>
                </c:pt>
                <c:pt idx="12">
                  <c:v>91</c:v>
                </c:pt>
                <c:pt idx="13">
                  <c:v>92</c:v>
                </c:pt>
                <c:pt idx="14">
                  <c:v>96</c:v>
                </c:pt>
                <c:pt idx="15">
                  <c:v>96</c:v>
                </c:pt>
                <c:pt idx="16">
                  <c:v>94</c:v>
                </c:pt>
                <c:pt idx="17">
                  <c:v>93</c:v>
                </c:pt>
                <c:pt idx="18">
                  <c:v>91</c:v>
                </c:pt>
                <c:pt idx="19">
                  <c:v>85</c:v>
                </c:pt>
                <c:pt idx="20">
                  <c:v>90</c:v>
                </c:pt>
                <c:pt idx="21">
                  <c:v>92</c:v>
                </c:pt>
                <c:pt idx="22">
                  <c:v>90</c:v>
                </c:pt>
                <c:pt idx="23">
                  <c:v>93</c:v>
                </c:pt>
                <c:pt idx="24">
                  <c:v>87</c:v>
                </c:pt>
                <c:pt idx="25">
                  <c:v>89</c:v>
                </c:pt>
                <c:pt idx="26">
                  <c:v>85</c:v>
                </c:pt>
                <c:pt idx="27">
                  <c:v>98</c:v>
                </c:pt>
                <c:pt idx="28">
                  <c:v>99</c:v>
                </c:pt>
                <c:pt idx="29">
                  <c:v>95</c:v>
                </c:pt>
                <c:pt idx="30">
                  <c:v>89</c:v>
                </c:pt>
              </c:numCache>
            </c:numRef>
          </c:val>
        </c:ser>
        <c:ser>
          <c:idx val="0"/>
          <c:order val="1"/>
          <c:tx>
            <c:strRef>
              <c:f>'[1]květen ručně '!$Q$49</c:f>
              <c:strCache>
                <c:ptCount val="1"/>
                <c:pt idx="0">
                  <c:v>vlhk.min.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'[1]květen ručně '!$O$50:$O$80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'[1]květen ručně '!$Q$50:$Q$80</c:f>
              <c:numCache>
                <c:formatCode>General</c:formatCode>
                <c:ptCount val="31"/>
                <c:pt idx="0">
                  <c:v>76</c:v>
                </c:pt>
                <c:pt idx="1">
                  <c:v>41</c:v>
                </c:pt>
                <c:pt idx="2">
                  <c:v>68</c:v>
                </c:pt>
                <c:pt idx="3">
                  <c:v>49</c:v>
                </c:pt>
                <c:pt idx="4">
                  <c:v>40</c:v>
                </c:pt>
                <c:pt idx="5">
                  <c:v>34</c:v>
                </c:pt>
                <c:pt idx="6">
                  <c:v>36</c:v>
                </c:pt>
                <c:pt idx="7">
                  <c:v>49</c:v>
                </c:pt>
                <c:pt idx="8">
                  <c:v>44</c:v>
                </c:pt>
                <c:pt idx="9">
                  <c:v>39</c:v>
                </c:pt>
                <c:pt idx="10">
                  <c:v>29</c:v>
                </c:pt>
                <c:pt idx="11">
                  <c:v>34</c:v>
                </c:pt>
                <c:pt idx="12">
                  <c:v>45</c:v>
                </c:pt>
                <c:pt idx="13">
                  <c:v>43</c:v>
                </c:pt>
                <c:pt idx="14">
                  <c:v>91</c:v>
                </c:pt>
                <c:pt idx="15">
                  <c:v>57</c:v>
                </c:pt>
                <c:pt idx="16">
                  <c:v>54</c:v>
                </c:pt>
                <c:pt idx="17">
                  <c:v>45</c:v>
                </c:pt>
                <c:pt idx="18">
                  <c:v>39</c:v>
                </c:pt>
                <c:pt idx="19">
                  <c:v>35</c:v>
                </c:pt>
                <c:pt idx="20">
                  <c:v>46</c:v>
                </c:pt>
                <c:pt idx="21">
                  <c:v>50</c:v>
                </c:pt>
                <c:pt idx="22">
                  <c:v>58</c:v>
                </c:pt>
                <c:pt idx="23">
                  <c:v>43</c:v>
                </c:pt>
                <c:pt idx="24">
                  <c:v>40</c:v>
                </c:pt>
                <c:pt idx="25">
                  <c:v>33</c:v>
                </c:pt>
                <c:pt idx="26">
                  <c:v>49</c:v>
                </c:pt>
                <c:pt idx="27">
                  <c:v>78</c:v>
                </c:pt>
                <c:pt idx="28">
                  <c:v>67</c:v>
                </c:pt>
                <c:pt idx="29">
                  <c:v>44</c:v>
                </c:pt>
                <c:pt idx="30">
                  <c:v>38</c:v>
                </c:pt>
              </c:numCache>
            </c:numRef>
          </c:val>
        </c:ser>
        <c:marker val="1"/>
        <c:axId val="149609856"/>
        <c:axId val="149841408"/>
      </c:lineChart>
      <c:catAx>
        <c:axId val="149609856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9841408"/>
        <c:crosses val="autoZero"/>
        <c:lblAlgn val="ctr"/>
        <c:lblOffset val="100"/>
        <c:tickLblSkip val="1"/>
        <c:tickMarkSkip val="1"/>
      </c:catAx>
      <c:valAx>
        <c:axId val="149841408"/>
        <c:scaling>
          <c:orientation val="minMax"/>
          <c:max val="100"/>
        </c:scaling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1.4583333333333341E-2"/>
              <c:y val="0.4713804713805164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9609856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3333333333333335"/>
          <c:y val="0.95286195286195252"/>
          <c:w val="0.18645833333334777"/>
          <c:h val="4.040404040404046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1" workbookViewId="0"/>
  </sheetViews>
  <pageMargins left="0.78740157499999996" right="0.78740157499999996" top="0.984251969" bottom="0.984251969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2" workbookViewId="0"/>
  </sheetViews>
  <pageMargins left="0.78740157499999996" right="0.78740157499999996" top="0.984251969" bottom="0.984251969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1" workbookViewId="0"/>
  </sheetViews>
  <pageMargins left="0.78740157499999996" right="0.78740157499999996" top="0.984251969" bottom="0.984251969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eoautomat%20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ýkazy"/>
      <sheetName val="kritéria"/>
      <sheetName val="bouřky "/>
      <sheetName val="List3"/>
      <sheetName val="červen"/>
      <sheetName val="červen ručně  "/>
      <sheetName val="Graf 6-1 "/>
      <sheetName val="Graf 6-2 "/>
      <sheetName val="Graf 6-3  "/>
      <sheetName val="červenec"/>
      <sheetName val="červenec ručně "/>
      <sheetName val="Graf 7-1  "/>
      <sheetName val="Graf 7-2  "/>
      <sheetName val="Graf 7-3 "/>
      <sheetName val="srpen"/>
      <sheetName val="srpen ručně  "/>
      <sheetName val="Graf 8-1  "/>
      <sheetName val="Graf 8-2 "/>
      <sheetName val="Graf 8-3   "/>
      <sheetName val="září"/>
      <sheetName val="září ručně "/>
      <sheetName val="Graf 9-1  "/>
      <sheetName val="Graf 9-2 "/>
      <sheetName val="Graf 9-3  "/>
      <sheetName val="říjen"/>
      <sheetName val="říjen ručně   "/>
      <sheetName val="Graf 10-1 "/>
      <sheetName val="Graf 10-2  "/>
      <sheetName val="Graf 10-3   "/>
      <sheetName val="listopad"/>
      <sheetName val="listopad ručně  "/>
      <sheetName val="Graf 11-1   "/>
      <sheetName val="Graf 11-2  "/>
      <sheetName val="Graf 11-3  "/>
      <sheetName val="prosinec"/>
      <sheetName val="prosinec ručně  "/>
      <sheetName val="Graf 12-1  "/>
      <sheetName val="Graf 12-2 "/>
      <sheetName val="Graf 12-3   "/>
      <sheetName val="leden"/>
      <sheetName val="leden ručně"/>
      <sheetName val="Graf 1-1"/>
      <sheetName val="Graf 1-2"/>
      <sheetName val="Graf 1-3"/>
      <sheetName val="únor"/>
      <sheetName val="únor ručně "/>
      <sheetName val="Graf 2-1 "/>
      <sheetName val="Graf 2-2"/>
      <sheetName val="Graf 2-3 "/>
      <sheetName val="březen"/>
      <sheetName val="březen ručně "/>
      <sheetName val="Graf 3-1 "/>
      <sheetName val="Graf 3-2 "/>
      <sheetName val="Graf 3-3"/>
      <sheetName val="duben"/>
      <sheetName val="duben ručně "/>
      <sheetName val="Graf 4-1  "/>
      <sheetName val="Graf 4-2 "/>
      <sheetName val="Graf 4-3  "/>
      <sheetName val="květen"/>
      <sheetName val="květen ručně "/>
      <sheetName val="Graf 5-1 "/>
      <sheetName val="Graf5-2"/>
      <sheetName val="Graf 5-3 "/>
    </sheetNames>
    <sheetDataSet>
      <sheetData sheetId="0"/>
      <sheetData sheetId="1"/>
      <sheetData sheetId="2"/>
      <sheetData sheetId="3"/>
      <sheetData sheetId="4"/>
      <sheetData sheetId="5"/>
      <sheetData sheetId="9"/>
      <sheetData sheetId="10"/>
      <sheetData sheetId="14"/>
      <sheetData sheetId="15"/>
      <sheetData sheetId="19"/>
      <sheetData sheetId="20"/>
      <sheetData sheetId="24"/>
      <sheetData sheetId="25"/>
      <sheetData sheetId="29"/>
      <sheetData sheetId="30"/>
      <sheetData sheetId="34"/>
      <sheetData sheetId="35"/>
      <sheetData sheetId="39"/>
      <sheetData sheetId="40"/>
      <sheetData sheetId="44"/>
      <sheetData sheetId="45"/>
      <sheetData sheetId="49"/>
      <sheetData sheetId="50"/>
      <sheetData sheetId="54"/>
      <sheetData sheetId="55"/>
      <sheetData sheetId="59"/>
      <sheetData sheetId="60">
        <row r="49">
          <cell r="B49" t="str">
            <v>max.t.</v>
          </cell>
          <cell r="C49" t="str">
            <v>prům.t.</v>
          </cell>
          <cell r="D49" t="str">
            <v>kl. průměr</v>
          </cell>
          <cell r="E49" t="str">
            <v>př.min.</v>
          </cell>
          <cell r="L49" t="str">
            <v>tlak max.</v>
          </cell>
          <cell r="M49" t="str">
            <v>srážky</v>
          </cell>
          <cell r="P49" t="str">
            <v>vlhk.max</v>
          </cell>
          <cell r="Q49" t="str">
            <v>vlhk.min.</v>
          </cell>
        </row>
        <row r="50">
          <cell r="A50">
            <v>1</v>
          </cell>
          <cell r="B50">
            <v>12.4</v>
          </cell>
          <cell r="C50">
            <v>6.5500000000000007</v>
          </cell>
          <cell r="D50">
            <v>10.9</v>
          </cell>
          <cell r="E50">
            <v>4.0999999999999996</v>
          </cell>
          <cell r="K50">
            <v>1</v>
          </cell>
          <cell r="L50">
            <v>969.1</v>
          </cell>
          <cell r="M50">
            <v>0.2</v>
          </cell>
          <cell r="O50">
            <v>1</v>
          </cell>
          <cell r="P50">
            <v>93</v>
          </cell>
          <cell r="Q50">
            <v>76</v>
          </cell>
        </row>
        <row r="51">
          <cell r="A51">
            <v>2</v>
          </cell>
          <cell r="B51">
            <v>14.9</v>
          </cell>
          <cell r="C51">
            <v>6.6499999999999986</v>
          </cell>
          <cell r="D51">
            <v>11.133666666666667</v>
          </cell>
          <cell r="E51">
            <v>-0.6</v>
          </cell>
          <cell r="K51">
            <v>2</v>
          </cell>
          <cell r="L51">
            <v>970.8</v>
          </cell>
          <cell r="M51">
            <v>4</v>
          </cell>
          <cell r="O51">
            <v>2</v>
          </cell>
          <cell r="P51">
            <v>96</v>
          </cell>
          <cell r="Q51">
            <v>41</v>
          </cell>
        </row>
        <row r="52">
          <cell r="A52">
            <v>3</v>
          </cell>
          <cell r="B52">
            <v>5.7</v>
          </cell>
          <cell r="C52">
            <v>1.7749999999999999</v>
          </cell>
          <cell r="D52">
            <v>11.374222222222222</v>
          </cell>
          <cell r="E52">
            <v>-1.6</v>
          </cell>
          <cell r="K52">
            <v>3</v>
          </cell>
          <cell r="L52">
            <v>974.1</v>
          </cell>
          <cell r="M52">
            <v>36.6</v>
          </cell>
          <cell r="O52">
            <v>3</v>
          </cell>
          <cell r="P52">
            <v>99</v>
          </cell>
          <cell r="Q52">
            <v>68</v>
          </cell>
        </row>
        <row r="53">
          <cell r="A53">
            <v>4</v>
          </cell>
          <cell r="B53">
            <v>10.9</v>
          </cell>
          <cell r="C53">
            <v>2.8749999999999991</v>
          </cell>
          <cell r="D53">
            <v>11.6265</v>
          </cell>
          <cell r="E53">
            <v>-1</v>
          </cell>
          <cell r="K53">
            <v>4</v>
          </cell>
          <cell r="L53">
            <v>978.3</v>
          </cell>
          <cell r="M53">
            <v>0</v>
          </cell>
          <cell r="O53">
            <v>4</v>
          </cell>
          <cell r="P53">
            <v>93</v>
          </cell>
          <cell r="Q53">
            <v>49</v>
          </cell>
        </row>
        <row r="54">
          <cell r="A54">
            <v>5</v>
          </cell>
          <cell r="B54">
            <v>13.1</v>
          </cell>
          <cell r="C54">
            <v>2.9249999999999998</v>
          </cell>
          <cell r="D54">
            <v>11.852277777777777</v>
          </cell>
          <cell r="E54">
            <v>-2.8</v>
          </cell>
          <cell r="K54">
            <v>5</v>
          </cell>
          <cell r="L54">
            <v>985.8</v>
          </cell>
          <cell r="M54">
            <v>0</v>
          </cell>
          <cell r="O54">
            <v>5</v>
          </cell>
          <cell r="P54">
            <v>90</v>
          </cell>
          <cell r="Q54">
            <v>40</v>
          </cell>
        </row>
        <row r="55">
          <cell r="A55">
            <v>6</v>
          </cell>
          <cell r="B55">
            <v>18.100000000000001</v>
          </cell>
          <cell r="C55">
            <v>6.9</v>
          </cell>
          <cell r="D55">
            <v>12.031027777777778</v>
          </cell>
          <cell r="E55">
            <v>-5.7</v>
          </cell>
          <cell r="K55">
            <v>6</v>
          </cell>
          <cell r="L55">
            <v>987.6</v>
          </cell>
          <cell r="M55">
            <v>0</v>
          </cell>
          <cell r="O55">
            <v>6</v>
          </cell>
          <cell r="P55">
            <v>90</v>
          </cell>
          <cell r="Q55">
            <v>34</v>
          </cell>
        </row>
        <row r="56">
          <cell r="A56">
            <v>7</v>
          </cell>
          <cell r="B56">
            <v>17.899999999999999</v>
          </cell>
          <cell r="C56">
            <v>12.7</v>
          </cell>
          <cell r="D56">
            <v>12.16588888888889</v>
          </cell>
          <cell r="E56">
            <v>-2.7</v>
          </cell>
          <cell r="K56">
            <v>7</v>
          </cell>
          <cell r="L56">
            <v>985.1</v>
          </cell>
          <cell r="M56">
            <v>4.5</v>
          </cell>
          <cell r="O56">
            <v>7</v>
          </cell>
          <cell r="P56">
            <v>91</v>
          </cell>
          <cell r="Q56">
            <v>36</v>
          </cell>
        </row>
        <row r="57">
          <cell r="A57">
            <v>8</v>
          </cell>
          <cell r="B57">
            <v>17.3</v>
          </cell>
          <cell r="C57">
            <v>11.15</v>
          </cell>
          <cell r="D57">
            <v>12.282805555555553</v>
          </cell>
          <cell r="E57">
            <v>-0.1</v>
          </cell>
          <cell r="K57">
            <v>8</v>
          </cell>
          <cell r="L57">
            <v>986.9</v>
          </cell>
          <cell r="M57">
            <v>2</v>
          </cell>
          <cell r="O57">
            <v>8</v>
          </cell>
          <cell r="P57">
            <v>93</v>
          </cell>
          <cell r="Q57">
            <v>49</v>
          </cell>
        </row>
        <row r="58">
          <cell r="A58">
            <v>9</v>
          </cell>
          <cell r="B58">
            <v>20.5</v>
          </cell>
          <cell r="C58">
            <v>11.625</v>
          </cell>
          <cell r="D58">
            <v>12.418861111111111</v>
          </cell>
          <cell r="E58">
            <v>-1.7</v>
          </cell>
          <cell r="K58">
            <v>9</v>
          </cell>
          <cell r="L58">
            <v>988.9</v>
          </cell>
          <cell r="M58">
            <v>0</v>
          </cell>
          <cell r="O58">
            <v>9</v>
          </cell>
          <cell r="P58">
            <v>92</v>
          </cell>
          <cell r="Q58">
            <v>44</v>
          </cell>
        </row>
        <row r="59">
          <cell r="A59">
            <v>10</v>
          </cell>
          <cell r="B59">
            <v>24.9</v>
          </cell>
          <cell r="C59">
            <v>14.175000000000002</v>
          </cell>
          <cell r="D59">
            <v>12.565222222222221</v>
          </cell>
          <cell r="E59">
            <v>0.8</v>
          </cell>
          <cell r="K59">
            <v>10</v>
          </cell>
          <cell r="L59">
            <v>988.3</v>
          </cell>
          <cell r="M59">
            <v>0</v>
          </cell>
          <cell r="O59">
            <v>10</v>
          </cell>
          <cell r="P59">
            <v>92</v>
          </cell>
          <cell r="Q59">
            <v>39</v>
          </cell>
        </row>
        <row r="60">
          <cell r="A60">
            <v>11</v>
          </cell>
          <cell r="B60">
            <v>24.6</v>
          </cell>
          <cell r="C60">
            <v>15.125</v>
          </cell>
          <cell r="D60">
            <v>12.690638888888888</v>
          </cell>
          <cell r="E60">
            <v>2</v>
          </cell>
          <cell r="K60">
            <v>11</v>
          </cell>
          <cell r="L60">
            <v>984.2</v>
          </cell>
          <cell r="M60">
            <v>0</v>
          </cell>
          <cell r="O60">
            <v>11</v>
          </cell>
          <cell r="P60">
            <v>92</v>
          </cell>
          <cell r="Q60">
            <v>29</v>
          </cell>
        </row>
        <row r="61">
          <cell r="A61">
            <v>12</v>
          </cell>
          <cell r="B61">
            <v>27.3</v>
          </cell>
          <cell r="C61">
            <v>19.375</v>
          </cell>
          <cell r="D61">
            <v>12.866555555555555</v>
          </cell>
          <cell r="E61">
            <v>1.4</v>
          </cell>
          <cell r="K61">
            <v>12</v>
          </cell>
          <cell r="L61">
            <v>978.7</v>
          </cell>
          <cell r="M61">
            <v>2.7</v>
          </cell>
          <cell r="O61">
            <v>12</v>
          </cell>
          <cell r="P61">
            <v>89</v>
          </cell>
          <cell r="Q61">
            <v>34</v>
          </cell>
        </row>
        <row r="62">
          <cell r="A62">
            <v>13</v>
          </cell>
          <cell r="B62">
            <v>18.899999999999999</v>
          </cell>
          <cell r="C62">
            <v>11.450000000000001</v>
          </cell>
          <cell r="D62">
            <v>13.013166666666667</v>
          </cell>
          <cell r="E62">
            <v>7.5</v>
          </cell>
          <cell r="K62">
            <v>13</v>
          </cell>
          <cell r="L62">
            <v>981.2</v>
          </cell>
          <cell r="M62">
            <v>8.1999999999999993</v>
          </cell>
          <cell r="O62">
            <v>13</v>
          </cell>
          <cell r="P62">
            <v>91</v>
          </cell>
          <cell r="Q62">
            <v>45</v>
          </cell>
        </row>
        <row r="63">
          <cell r="A63">
            <v>14</v>
          </cell>
          <cell r="B63">
            <v>24.3</v>
          </cell>
          <cell r="C63">
            <v>12.75</v>
          </cell>
          <cell r="D63">
            <v>13.130027777777773</v>
          </cell>
          <cell r="E63">
            <v>-0.4</v>
          </cell>
          <cell r="K63">
            <v>14</v>
          </cell>
          <cell r="L63">
            <v>981.1</v>
          </cell>
          <cell r="M63">
            <v>2.4</v>
          </cell>
          <cell r="O63">
            <v>14</v>
          </cell>
          <cell r="P63">
            <v>92</v>
          </cell>
          <cell r="Q63">
            <v>43</v>
          </cell>
        </row>
        <row r="64">
          <cell r="A64">
            <v>15</v>
          </cell>
          <cell r="B64">
            <v>11.9</v>
          </cell>
          <cell r="C64">
            <v>7.4</v>
          </cell>
          <cell r="D64">
            <v>13.230666666666663</v>
          </cell>
          <cell r="E64">
            <v>5.4</v>
          </cell>
          <cell r="K64">
            <v>15</v>
          </cell>
          <cell r="L64">
            <v>976.7</v>
          </cell>
          <cell r="M64">
            <v>14</v>
          </cell>
          <cell r="O64">
            <v>15</v>
          </cell>
          <cell r="P64">
            <v>96</v>
          </cell>
          <cell r="Q64">
            <v>91</v>
          </cell>
        </row>
        <row r="65">
          <cell r="A65">
            <v>16</v>
          </cell>
          <cell r="B65">
            <v>17.8</v>
          </cell>
          <cell r="C65">
            <v>8.65</v>
          </cell>
          <cell r="D65">
            <v>13.27375</v>
          </cell>
          <cell r="E65">
            <v>3.4</v>
          </cell>
          <cell r="K65">
            <v>16</v>
          </cell>
          <cell r="L65">
            <v>981</v>
          </cell>
          <cell r="M65">
            <v>0</v>
          </cell>
          <cell r="O65">
            <v>16</v>
          </cell>
          <cell r="P65">
            <v>96</v>
          </cell>
          <cell r="Q65">
            <v>57</v>
          </cell>
        </row>
        <row r="66">
          <cell r="A66">
            <v>17</v>
          </cell>
          <cell r="B66">
            <v>23.8</v>
          </cell>
          <cell r="C66">
            <v>12.75</v>
          </cell>
          <cell r="D66">
            <v>13.349638888888885</v>
          </cell>
          <cell r="E66">
            <v>-0.4</v>
          </cell>
          <cell r="K66">
            <v>17</v>
          </cell>
          <cell r="L66">
            <v>981.8</v>
          </cell>
          <cell r="M66">
            <v>0</v>
          </cell>
          <cell r="O66">
            <v>17</v>
          </cell>
          <cell r="P66">
            <v>94</v>
          </cell>
          <cell r="Q66">
            <v>54</v>
          </cell>
        </row>
        <row r="67">
          <cell r="A67">
            <v>18</v>
          </cell>
          <cell r="B67">
            <v>25.6</v>
          </cell>
          <cell r="C67">
            <v>15.625</v>
          </cell>
          <cell r="D67">
            <v>13.463972222222219</v>
          </cell>
          <cell r="E67">
            <v>1.3</v>
          </cell>
          <cell r="K67">
            <v>18</v>
          </cell>
          <cell r="L67">
            <v>981.4</v>
          </cell>
          <cell r="M67">
            <v>0</v>
          </cell>
          <cell r="O67">
            <v>18</v>
          </cell>
          <cell r="P67">
            <v>93</v>
          </cell>
          <cell r="Q67">
            <v>45</v>
          </cell>
        </row>
        <row r="68">
          <cell r="A68">
            <v>19</v>
          </cell>
          <cell r="B68">
            <v>27.4</v>
          </cell>
          <cell r="C68">
            <v>17.675000000000001</v>
          </cell>
          <cell r="D68">
            <v>13.579916666666666</v>
          </cell>
          <cell r="E68">
            <v>7.9</v>
          </cell>
          <cell r="K68">
            <v>19</v>
          </cell>
          <cell r="L68">
            <v>979.7</v>
          </cell>
          <cell r="M68">
            <v>0</v>
          </cell>
          <cell r="O68">
            <v>19</v>
          </cell>
          <cell r="P68">
            <v>91</v>
          </cell>
          <cell r="Q68">
            <v>39</v>
          </cell>
        </row>
        <row r="69">
          <cell r="A69">
            <v>20</v>
          </cell>
          <cell r="B69">
            <v>29.8</v>
          </cell>
          <cell r="C69">
            <v>19.375</v>
          </cell>
          <cell r="D69">
            <v>13.708166666666665</v>
          </cell>
          <cell r="E69">
            <v>11</v>
          </cell>
          <cell r="K69">
            <v>20</v>
          </cell>
          <cell r="L69">
            <v>979.4</v>
          </cell>
          <cell r="M69">
            <v>0</v>
          </cell>
          <cell r="O69">
            <v>20</v>
          </cell>
          <cell r="P69">
            <v>85</v>
          </cell>
          <cell r="Q69">
            <v>35</v>
          </cell>
        </row>
        <row r="70">
          <cell r="A70">
            <v>21</v>
          </cell>
          <cell r="B70">
            <v>26.4</v>
          </cell>
          <cell r="C70">
            <v>16.375</v>
          </cell>
          <cell r="D70">
            <v>13.849388888888889</v>
          </cell>
          <cell r="E70">
            <v>7</v>
          </cell>
          <cell r="K70">
            <v>21</v>
          </cell>
          <cell r="L70">
            <v>981.4</v>
          </cell>
          <cell r="M70">
            <v>0</v>
          </cell>
          <cell r="O70">
            <v>21</v>
          </cell>
          <cell r="P70">
            <v>90</v>
          </cell>
          <cell r="Q70">
            <v>46</v>
          </cell>
        </row>
        <row r="71">
          <cell r="A71">
            <v>22</v>
          </cell>
          <cell r="B71">
            <v>28.8</v>
          </cell>
          <cell r="C71">
            <v>16.774999999999999</v>
          </cell>
          <cell r="D71">
            <v>13.998611111111112</v>
          </cell>
          <cell r="E71">
            <v>6.2</v>
          </cell>
          <cell r="K71">
            <v>22</v>
          </cell>
          <cell r="L71">
            <v>978.2</v>
          </cell>
          <cell r="M71">
            <v>0</v>
          </cell>
          <cell r="O71">
            <v>22</v>
          </cell>
          <cell r="P71">
            <v>92</v>
          </cell>
          <cell r="Q71">
            <v>50</v>
          </cell>
        </row>
        <row r="72">
          <cell r="A72">
            <v>23</v>
          </cell>
          <cell r="B72">
            <v>23.3</v>
          </cell>
          <cell r="C72">
            <v>16.099999999999998</v>
          </cell>
          <cell r="D72">
            <v>14.140277777777779</v>
          </cell>
          <cell r="E72">
            <v>8.6</v>
          </cell>
          <cell r="K72">
            <v>23</v>
          </cell>
          <cell r="L72">
            <v>985.2</v>
          </cell>
          <cell r="M72">
            <v>0</v>
          </cell>
          <cell r="O72">
            <v>23</v>
          </cell>
          <cell r="P72">
            <v>90</v>
          </cell>
          <cell r="Q72">
            <v>58</v>
          </cell>
        </row>
        <row r="73">
          <cell r="A73">
            <v>24</v>
          </cell>
          <cell r="B73">
            <v>28.6</v>
          </cell>
          <cell r="C73">
            <v>17.600000000000001</v>
          </cell>
          <cell r="D73">
            <v>14.284805555555554</v>
          </cell>
          <cell r="E73">
            <v>4.2</v>
          </cell>
          <cell r="K73">
            <v>24</v>
          </cell>
          <cell r="L73">
            <v>984.1</v>
          </cell>
          <cell r="M73">
            <v>0</v>
          </cell>
          <cell r="O73">
            <v>24</v>
          </cell>
          <cell r="P73">
            <v>93</v>
          </cell>
          <cell r="Q73">
            <v>43</v>
          </cell>
        </row>
        <row r="74">
          <cell r="A74">
            <v>25</v>
          </cell>
          <cell r="B74">
            <v>19.8</v>
          </cell>
          <cell r="C74">
            <v>10.75</v>
          </cell>
          <cell r="D74">
            <v>14.403972222222222</v>
          </cell>
          <cell r="E74">
            <v>8.1</v>
          </cell>
          <cell r="K74">
            <v>25</v>
          </cell>
          <cell r="L74">
            <v>987.1</v>
          </cell>
          <cell r="M74">
            <v>0</v>
          </cell>
          <cell r="O74">
            <v>25</v>
          </cell>
          <cell r="P74">
            <v>87</v>
          </cell>
          <cell r="Q74">
            <v>40</v>
          </cell>
        </row>
        <row r="75">
          <cell r="A75">
            <v>26</v>
          </cell>
          <cell r="B75">
            <v>26.1</v>
          </cell>
          <cell r="C75">
            <v>18.625</v>
          </cell>
          <cell r="D75">
            <v>14.517916666666668</v>
          </cell>
          <cell r="E75">
            <v>-0.8</v>
          </cell>
          <cell r="K75">
            <v>26</v>
          </cell>
          <cell r="L75">
            <v>984.7</v>
          </cell>
          <cell r="M75">
            <v>0</v>
          </cell>
          <cell r="O75">
            <v>26</v>
          </cell>
          <cell r="P75">
            <v>89</v>
          </cell>
          <cell r="Q75">
            <v>33</v>
          </cell>
        </row>
        <row r="76">
          <cell r="A76">
            <v>27</v>
          </cell>
          <cell r="B76">
            <v>25.6</v>
          </cell>
          <cell r="C76">
            <v>15.799999999999999</v>
          </cell>
          <cell r="D76">
            <v>14.625805555555553</v>
          </cell>
          <cell r="E76">
            <v>11.2</v>
          </cell>
          <cell r="K76">
            <v>27</v>
          </cell>
          <cell r="L76">
            <v>974.8</v>
          </cell>
          <cell r="M76">
            <v>16.8</v>
          </cell>
          <cell r="O76">
            <v>27</v>
          </cell>
          <cell r="P76">
            <v>85</v>
          </cell>
          <cell r="Q76">
            <v>49</v>
          </cell>
        </row>
        <row r="77">
          <cell r="A77">
            <v>28</v>
          </cell>
          <cell r="B77">
            <v>13.8</v>
          </cell>
          <cell r="C77">
            <v>9.2249999999999996</v>
          </cell>
          <cell r="D77">
            <v>14.733833333333333</v>
          </cell>
          <cell r="E77">
            <v>6.2</v>
          </cell>
          <cell r="K77">
            <v>28</v>
          </cell>
          <cell r="L77">
            <v>979.7</v>
          </cell>
          <cell r="M77">
            <v>26.9</v>
          </cell>
          <cell r="O77">
            <v>28</v>
          </cell>
          <cell r="P77">
            <v>98</v>
          </cell>
          <cell r="Q77">
            <v>78</v>
          </cell>
        </row>
        <row r="78">
          <cell r="A78">
            <v>29</v>
          </cell>
          <cell r="B78">
            <v>23.4</v>
          </cell>
          <cell r="C78">
            <v>14.475000000000001</v>
          </cell>
          <cell r="D78">
            <v>14.832861111111113</v>
          </cell>
          <cell r="E78">
            <v>5.0999999999999996</v>
          </cell>
          <cell r="K78">
            <v>29</v>
          </cell>
          <cell r="L78">
            <v>979.4</v>
          </cell>
          <cell r="M78">
            <v>0</v>
          </cell>
          <cell r="O78">
            <v>29</v>
          </cell>
          <cell r="P78">
            <v>99</v>
          </cell>
          <cell r="Q78">
            <v>67</v>
          </cell>
        </row>
        <row r="79">
          <cell r="A79">
            <v>30</v>
          </cell>
          <cell r="B79">
            <v>28.6</v>
          </cell>
          <cell r="C79">
            <v>19</v>
          </cell>
          <cell r="D79">
            <v>14.920527777777778</v>
          </cell>
          <cell r="E79">
            <v>4.7</v>
          </cell>
          <cell r="K79">
            <v>30</v>
          </cell>
          <cell r="L79">
            <v>981.4</v>
          </cell>
          <cell r="M79">
            <v>0</v>
          </cell>
          <cell r="O79">
            <v>30</v>
          </cell>
          <cell r="P79">
            <v>95</v>
          </cell>
          <cell r="Q79">
            <v>44</v>
          </cell>
        </row>
        <row r="80">
          <cell r="A80">
            <v>31</v>
          </cell>
          <cell r="B80">
            <v>29.3</v>
          </cell>
          <cell r="C80">
            <v>21.6</v>
          </cell>
          <cell r="D80">
            <v>14.996222222222222</v>
          </cell>
          <cell r="E80">
            <v>12.9</v>
          </cell>
          <cell r="K80">
            <v>31</v>
          </cell>
          <cell r="L80">
            <v>978.5</v>
          </cell>
          <cell r="M80">
            <v>0.1</v>
          </cell>
          <cell r="O80">
            <v>31</v>
          </cell>
          <cell r="P80">
            <v>89</v>
          </cell>
          <cell r="Q80">
            <v>38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topLeftCell="A11" workbookViewId="0">
      <selection activeCell="J50" sqref="J50"/>
    </sheetView>
  </sheetViews>
  <sheetFormatPr defaultRowHeight="12.75"/>
  <cols>
    <col min="1" max="1" width="13" style="1" customWidth="1"/>
    <col min="2" max="2" width="21.85546875" style="1" customWidth="1"/>
    <col min="3" max="4" width="9.140625" style="1"/>
    <col min="5" max="5" width="9.5703125" style="1" bestFit="1" customWidth="1"/>
    <col min="6" max="16384" width="9.140625" style="1"/>
  </cols>
  <sheetData>
    <row r="1" spans="1:7" s="1" customFormat="1">
      <c r="B1" s="62" t="s">
        <v>54</v>
      </c>
    </row>
    <row r="2" spans="1:7" s="1" customFormat="1" ht="13.5" thickBot="1">
      <c r="A2" s="1" t="s">
        <v>53</v>
      </c>
    </row>
    <row r="3" spans="1:7" s="1" customFormat="1" ht="13.5" thickBot="1">
      <c r="A3" s="21"/>
      <c r="B3" s="20"/>
      <c r="C3" s="20" t="s">
        <v>35</v>
      </c>
      <c r="D3" s="20">
        <v>2011</v>
      </c>
      <c r="E3" s="20" t="s">
        <v>34</v>
      </c>
      <c r="F3" s="20" t="s">
        <v>52</v>
      </c>
      <c r="G3" s="61" t="s">
        <v>51</v>
      </c>
    </row>
    <row r="4" spans="1:7" s="1" customFormat="1">
      <c r="A4" s="21" t="s">
        <v>50</v>
      </c>
      <c r="B4" s="13" t="s">
        <v>30</v>
      </c>
      <c r="C4" s="13">
        <v>13.3</v>
      </c>
      <c r="D4" s="14">
        <v>12.7</v>
      </c>
      <c r="E4" s="14">
        <f>+D4-C4</f>
        <v>-0.60000000000000142</v>
      </c>
      <c r="F4" s="20">
        <v>21.6</v>
      </c>
      <c r="G4" s="49">
        <v>1.8</v>
      </c>
    </row>
    <row r="5" spans="1:7" s="1" customFormat="1" ht="13.5" thickBot="1">
      <c r="A5" s="11"/>
      <c r="B5" s="9" t="s">
        <v>29</v>
      </c>
      <c r="C5" s="9">
        <v>4.3</v>
      </c>
      <c r="D5" s="10">
        <v>4.4000000000000004</v>
      </c>
      <c r="E5" s="60">
        <f>+D5-C5</f>
        <v>0.10000000000000053</v>
      </c>
      <c r="F5" s="6">
        <v>21.6</v>
      </c>
      <c r="G5" s="56">
        <v>-11.9</v>
      </c>
    </row>
    <row r="6" spans="1:7" s="1" customFormat="1">
      <c r="A6" s="11"/>
      <c r="B6" s="9" t="s">
        <v>44</v>
      </c>
      <c r="C6" s="47"/>
      <c r="D6" s="26">
        <v>8</v>
      </c>
      <c r="E6" s="28"/>
      <c r="F6" s="48"/>
      <c r="G6" s="48"/>
    </row>
    <row r="7" spans="1:7" s="1" customFormat="1" ht="13.5" thickBot="1">
      <c r="A7" s="11"/>
      <c r="B7" s="9" t="s">
        <v>43</v>
      </c>
      <c r="C7" s="47"/>
      <c r="D7" s="26">
        <v>10</v>
      </c>
      <c r="E7" s="25"/>
      <c r="F7" s="46"/>
      <c r="G7" s="46"/>
    </row>
    <row r="8" spans="1:7" s="1" customFormat="1">
      <c r="A8" s="11"/>
      <c r="B8" s="9" t="s">
        <v>25</v>
      </c>
      <c r="C8" s="55"/>
      <c r="D8" s="54"/>
      <c r="E8" s="59"/>
      <c r="F8" s="59"/>
      <c r="G8" s="58"/>
    </row>
    <row r="9" spans="1:7" s="1" customFormat="1" ht="13.5" thickBot="1">
      <c r="A9" s="7"/>
      <c r="B9" s="5" t="s">
        <v>42</v>
      </c>
      <c r="C9" s="42" t="s">
        <v>49</v>
      </c>
      <c r="D9" s="41"/>
      <c r="E9" s="41"/>
      <c r="F9" s="41"/>
      <c r="G9" s="40"/>
    </row>
    <row r="10" spans="1:7" s="1" customFormat="1">
      <c r="A10" s="11" t="s">
        <v>48</v>
      </c>
      <c r="B10" s="34" t="s">
        <v>47</v>
      </c>
      <c r="C10" s="57">
        <v>19</v>
      </c>
      <c r="D10" s="34">
        <v>20.3</v>
      </c>
      <c r="E10" s="14">
        <f>+D10-C10</f>
        <v>1.3000000000000007</v>
      </c>
      <c r="F10" s="20">
        <v>28.7</v>
      </c>
      <c r="G10" s="49">
        <v>5.7</v>
      </c>
    </row>
    <row r="11" spans="1:7" s="1" customFormat="1" ht="13.5" thickBot="1">
      <c r="A11" s="11"/>
      <c r="B11" s="9" t="s">
        <v>46</v>
      </c>
      <c r="C11" s="9">
        <v>8.8000000000000007</v>
      </c>
      <c r="D11" s="10">
        <v>10.199999999999999</v>
      </c>
      <c r="E11" s="30">
        <f>+D11-C11</f>
        <v>1.3999999999999986</v>
      </c>
      <c r="F11" s="5">
        <v>28.7</v>
      </c>
      <c r="G11" s="56">
        <v>-7.5</v>
      </c>
    </row>
    <row r="12" spans="1:7" s="1" customFormat="1">
      <c r="A12" s="11"/>
      <c r="B12" s="9" t="s">
        <v>44</v>
      </c>
      <c r="C12" s="47"/>
      <c r="D12" s="9">
        <v>16</v>
      </c>
      <c r="E12" s="28"/>
      <c r="F12" s="48"/>
      <c r="G12" s="48"/>
    </row>
    <row r="13" spans="1:7" s="1" customFormat="1" ht="13.5" thickBot="1">
      <c r="A13" s="11"/>
      <c r="B13" s="9" t="s">
        <v>43</v>
      </c>
      <c r="C13" s="47"/>
      <c r="D13" s="9">
        <v>7</v>
      </c>
      <c r="E13" s="25"/>
      <c r="F13" s="46"/>
      <c r="G13" s="46"/>
    </row>
    <row r="14" spans="1:7" s="1" customFormat="1">
      <c r="A14" s="11"/>
      <c r="B14" s="9" t="s">
        <v>25</v>
      </c>
      <c r="C14" s="55"/>
      <c r="D14" s="54"/>
      <c r="E14" s="54"/>
      <c r="F14" s="54"/>
      <c r="G14" s="53"/>
    </row>
    <row r="15" spans="1:7" s="1" customFormat="1" ht="13.5" thickBot="1">
      <c r="A15" s="11"/>
      <c r="B15" s="16" t="s">
        <v>42</v>
      </c>
      <c r="C15" s="52"/>
      <c r="D15" s="51"/>
      <c r="E15" s="51"/>
      <c r="F15" s="51"/>
      <c r="G15" s="50"/>
    </row>
    <row r="16" spans="1:7" s="1" customFormat="1">
      <c r="A16" s="21" t="s">
        <v>45</v>
      </c>
      <c r="B16" s="13" t="s">
        <v>30</v>
      </c>
      <c r="C16" s="13">
        <v>4.8</v>
      </c>
      <c r="D16" s="13">
        <v>3.3</v>
      </c>
      <c r="E16" s="13">
        <f>+D16-C16</f>
        <v>-1.5</v>
      </c>
      <c r="F16" s="20">
        <v>12.9</v>
      </c>
      <c r="G16" s="49">
        <v>-5.7</v>
      </c>
    </row>
    <row r="17" spans="1:7" s="1" customFormat="1" ht="13.5" thickBot="1">
      <c r="A17" s="11"/>
      <c r="B17" s="9" t="s">
        <v>29</v>
      </c>
      <c r="C17" s="9">
        <v>-2.1</v>
      </c>
      <c r="D17" s="9">
        <v>-2.2999999999999998</v>
      </c>
      <c r="E17" s="30">
        <f>+D17-C17</f>
        <v>-0.19999999999999973</v>
      </c>
      <c r="F17" s="5">
        <v>12.9</v>
      </c>
      <c r="G17" s="4">
        <v>-18.2</v>
      </c>
    </row>
    <row r="18" spans="1:7" s="1" customFormat="1">
      <c r="A18" s="11"/>
      <c r="B18" s="9" t="s">
        <v>44</v>
      </c>
      <c r="C18" s="47"/>
      <c r="D18" s="9">
        <v>6</v>
      </c>
      <c r="E18" s="28"/>
      <c r="F18" s="48"/>
      <c r="G18" s="48"/>
    </row>
    <row r="19" spans="1:7" s="1" customFormat="1" ht="13.5" thickBot="1">
      <c r="A19" s="11"/>
      <c r="B19" s="9" t="s">
        <v>43</v>
      </c>
      <c r="C19" s="47"/>
      <c r="D19" s="9">
        <v>15</v>
      </c>
      <c r="E19" s="25"/>
      <c r="F19" s="46"/>
      <c r="G19" s="46"/>
    </row>
    <row r="20" spans="1:7" s="1" customFormat="1">
      <c r="A20" s="11"/>
      <c r="B20" s="9" t="s">
        <v>25</v>
      </c>
      <c r="C20" s="45">
        <v>31</v>
      </c>
      <c r="D20" s="44"/>
      <c r="E20" s="44"/>
      <c r="F20" s="44"/>
      <c r="G20" s="43"/>
    </row>
    <row r="21" spans="1:7" s="1" customFormat="1" ht="13.5" thickBot="1">
      <c r="A21" s="7"/>
      <c r="B21" s="5" t="s">
        <v>42</v>
      </c>
      <c r="C21" s="42" t="s">
        <v>41</v>
      </c>
      <c r="D21" s="41"/>
      <c r="E21" s="41"/>
      <c r="F21" s="41"/>
      <c r="G21" s="40"/>
    </row>
    <row r="22" spans="1:7" s="1" customFormat="1">
      <c r="A22" s="11" t="s">
        <v>40</v>
      </c>
      <c r="B22" s="34" t="s">
        <v>39</v>
      </c>
      <c r="C22" s="34">
        <v>0</v>
      </c>
      <c r="D22" s="34"/>
      <c r="E22" s="32"/>
      <c r="F22" s="39"/>
      <c r="G22" s="12"/>
    </row>
    <row r="23" spans="1:7" s="1" customFormat="1">
      <c r="A23" s="11"/>
      <c r="B23" s="9" t="s">
        <v>38</v>
      </c>
      <c r="C23" s="9">
        <v>4.7</v>
      </c>
      <c r="D23" s="9">
        <v>11</v>
      </c>
      <c r="E23" s="26"/>
      <c r="F23" s="38">
        <v>17</v>
      </c>
      <c r="G23" s="8">
        <v>0</v>
      </c>
    </row>
    <row r="24" spans="1:7" s="1" customFormat="1">
      <c r="A24" s="11"/>
      <c r="B24" s="9" t="s">
        <v>37</v>
      </c>
      <c r="C24" s="9">
        <v>3.5</v>
      </c>
      <c r="D24" s="9">
        <v>9</v>
      </c>
      <c r="E24" s="26"/>
      <c r="F24" s="38">
        <v>9</v>
      </c>
      <c r="G24" s="8">
        <v>0</v>
      </c>
    </row>
    <row r="25" spans="1:7" s="1" customFormat="1" ht="13.5" thickBot="1">
      <c r="A25" s="7"/>
      <c r="B25" s="5" t="s">
        <v>36</v>
      </c>
      <c r="C25" s="5">
        <v>0.1</v>
      </c>
      <c r="D25" s="37"/>
      <c r="E25" s="36"/>
      <c r="F25" s="35">
        <v>4</v>
      </c>
      <c r="G25" s="4">
        <v>0</v>
      </c>
    </row>
    <row r="26" spans="1:7" s="1" customFormat="1">
      <c r="A26" s="11"/>
      <c r="B26" s="34"/>
      <c r="C26" s="34" t="s">
        <v>35</v>
      </c>
      <c r="D26" s="34">
        <v>2011</v>
      </c>
      <c r="E26" s="33" t="s">
        <v>34</v>
      </c>
      <c r="F26" s="32" t="s">
        <v>33</v>
      </c>
      <c r="G26" s="31" t="s">
        <v>32</v>
      </c>
    </row>
    <row r="27" spans="1:7" s="1" customFormat="1">
      <c r="A27" s="11" t="s">
        <v>31</v>
      </c>
      <c r="B27" s="9" t="s">
        <v>30</v>
      </c>
      <c r="C27" s="9">
        <v>90</v>
      </c>
      <c r="D27" s="9">
        <v>118.4</v>
      </c>
      <c r="E27" s="9">
        <f>+D27-C27</f>
        <v>28.400000000000006</v>
      </c>
      <c r="F27" s="29">
        <f>+D27/C27*100</f>
        <v>131.55555555555557</v>
      </c>
      <c r="G27" s="15">
        <v>31.2</v>
      </c>
    </row>
    <row r="28" spans="1:7" s="1" customFormat="1" ht="13.5" thickBot="1">
      <c r="A28" s="11"/>
      <c r="B28" s="9" t="s">
        <v>29</v>
      </c>
      <c r="C28" s="9">
        <v>274</v>
      </c>
      <c r="D28" s="9">
        <v>36.6</v>
      </c>
      <c r="E28" s="30">
        <f>+D28-C28</f>
        <v>-237.4</v>
      </c>
      <c r="F28" s="29">
        <f>+D28/C28*100</f>
        <v>13.357664233576644</v>
      </c>
      <c r="G28" s="4">
        <v>31.2</v>
      </c>
    </row>
    <row r="29" spans="1:7" s="1" customFormat="1">
      <c r="A29" s="11"/>
      <c r="B29" s="9" t="s">
        <v>28</v>
      </c>
      <c r="C29" s="9">
        <v>15</v>
      </c>
      <c r="D29" s="9">
        <v>12</v>
      </c>
      <c r="E29" s="26">
        <f>+D29-C29</f>
        <v>-3</v>
      </c>
      <c r="F29" s="28"/>
    </row>
    <row r="30" spans="1:7" s="1" customFormat="1">
      <c r="A30" s="11"/>
      <c r="B30" s="9" t="s">
        <v>27</v>
      </c>
      <c r="C30" s="9">
        <v>10</v>
      </c>
      <c r="D30" s="9">
        <v>10</v>
      </c>
      <c r="E30" s="26">
        <f>+D30-C30</f>
        <v>0</v>
      </c>
      <c r="F30" s="27"/>
    </row>
    <row r="31" spans="1:7" s="1" customFormat="1" ht="13.5" thickBot="1">
      <c r="A31" s="11"/>
      <c r="B31" s="9" t="s">
        <v>26</v>
      </c>
      <c r="C31" s="9">
        <v>1</v>
      </c>
      <c r="D31" s="9">
        <v>4</v>
      </c>
      <c r="E31" s="26">
        <f>+D31-C31</f>
        <v>3</v>
      </c>
      <c r="F31" s="25"/>
    </row>
    <row r="32" spans="1:7" s="1" customFormat="1" ht="13.5" thickBot="1">
      <c r="A32" s="7"/>
      <c r="B32" s="5" t="s">
        <v>25</v>
      </c>
      <c r="C32" s="24" t="s">
        <v>24</v>
      </c>
      <c r="D32" s="23"/>
      <c r="E32" s="23"/>
      <c r="F32" s="22"/>
    </row>
    <row r="33" spans="1:6" s="1" customFormat="1">
      <c r="A33" s="21" t="s">
        <v>23</v>
      </c>
      <c r="B33" s="20"/>
      <c r="C33" s="20"/>
      <c r="D33" s="19" t="s">
        <v>22</v>
      </c>
      <c r="E33" s="19"/>
      <c r="F33" s="18"/>
    </row>
    <row r="34" spans="1:6" s="1" customFormat="1" ht="13.5" thickBot="1">
      <c r="A34" s="11" t="s">
        <v>21</v>
      </c>
      <c r="B34" s="17"/>
      <c r="C34" s="17">
        <v>2011</v>
      </c>
      <c r="D34" s="16" t="s">
        <v>20</v>
      </c>
      <c r="E34" s="16" t="s">
        <v>19</v>
      </c>
      <c r="F34" s="15" t="s">
        <v>18</v>
      </c>
    </row>
    <row r="35" spans="1:6" s="1" customFormat="1" ht="14.25">
      <c r="A35" s="11"/>
      <c r="B35" s="13" t="s">
        <v>17</v>
      </c>
      <c r="C35" s="14">
        <v>874.50000000000023</v>
      </c>
      <c r="D35" s="13">
        <v>845.3</v>
      </c>
      <c r="E35" s="13">
        <v>1117.2</v>
      </c>
      <c r="F35" s="12">
        <v>564.6</v>
      </c>
    </row>
    <row r="36" spans="1:6" s="1" customFormat="1" ht="14.25">
      <c r="A36" s="11"/>
      <c r="B36" s="9" t="s">
        <v>16</v>
      </c>
      <c r="C36" s="10">
        <v>582.07500000000005</v>
      </c>
      <c r="D36" s="10">
        <v>559</v>
      </c>
      <c r="E36" s="9">
        <v>768.6</v>
      </c>
      <c r="F36" s="8">
        <v>322.10000000000002</v>
      </c>
    </row>
    <row r="37" spans="1:6" s="1" customFormat="1" ht="14.25">
      <c r="A37" s="11"/>
      <c r="B37" s="9" t="s">
        <v>15</v>
      </c>
      <c r="C37" s="10">
        <v>421.00000000000011</v>
      </c>
      <c r="D37" s="10">
        <v>408.9</v>
      </c>
      <c r="E37" s="9">
        <v>574.29999999999995</v>
      </c>
      <c r="F37" s="8">
        <v>215</v>
      </c>
    </row>
    <row r="38" spans="1:6" s="1" customFormat="1" ht="15" thickBot="1">
      <c r="A38" s="7"/>
      <c r="B38" s="5" t="s">
        <v>14</v>
      </c>
      <c r="C38" s="6">
        <v>148.42500000000004</v>
      </c>
      <c r="D38" s="6">
        <v>152</v>
      </c>
      <c r="E38" s="5">
        <v>250.1</v>
      </c>
      <c r="F38" s="4">
        <v>37.9</v>
      </c>
    </row>
    <row r="39" spans="1:6" s="1" customFormat="1">
      <c r="A39" s="1" t="s">
        <v>13</v>
      </c>
    </row>
    <row r="41" spans="1:6" s="1" customFormat="1">
      <c r="A41" s="2" t="s">
        <v>12</v>
      </c>
    </row>
    <row r="42" spans="1:6" s="1" customFormat="1">
      <c r="A42" s="2" t="s">
        <v>11</v>
      </c>
    </row>
    <row r="43" spans="1:6" s="1" customFormat="1">
      <c r="A43" s="3" t="s">
        <v>10</v>
      </c>
    </row>
    <row r="44" spans="1:6" s="1" customFormat="1">
      <c r="A44" s="3" t="s">
        <v>9</v>
      </c>
    </row>
    <row r="45" spans="1:6" s="1" customFormat="1" ht="14.25">
      <c r="A45" s="3" t="s">
        <v>8</v>
      </c>
    </row>
    <row r="46" spans="1:6" s="1" customFormat="1" ht="14.25">
      <c r="A46" s="3" t="s">
        <v>7</v>
      </c>
    </row>
    <row r="47" spans="1:6" s="1" customFormat="1" ht="14.25">
      <c r="A47" s="3" t="s">
        <v>6</v>
      </c>
    </row>
    <row r="48" spans="1:6" s="1" customFormat="1">
      <c r="A48" s="3" t="s">
        <v>5</v>
      </c>
    </row>
    <row r="49" spans="1:1" s="1" customFormat="1">
      <c r="A49" s="2" t="s">
        <v>4</v>
      </c>
    </row>
    <row r="50" spans="1:1" s="1" customFormat="1">
      <c r="A50" s="2" t="s">
        <v>3</v>
      </c>
    </row>
    <row r="51" spans="1:1" s="1" customFormat="1">
      <c r="A51" s="2" t="s">
        <v>2</v>
      </c>
    </row>
    <row r="52" spans="1:1" s="1" customFormat="1">
      <c r="A52" s="2" t="s">
        <v>1</v>
      </c>
    </row>
    <row r="53" spans="1:1" s="1" customFormat="1">
      <c r="A53" s="2" t="s">
        <v>0</v>
      </c>
    </row>
  </sheetData>
  <mergeCells count="8">
    <mergeCell ref="C32:F32"/>
    <mergeCell ref="D33:F33"/>
    <mergeCell ref="C8:G8"/>
    <mergeCell ref="C9:G9"/>
    <mergeCell ref="C14:G14"/>
    <mergeCell ref="C15:G15"/>
    <mergeCell ref="C20:G20"/>
    <mergeCell ref="C21:G21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3</vt:i4>
      </vt:variant>
    </vt:vector>
  </HeadingPairs>
  <TitlesOfParts>
    <vt:vector size="4" baseType="lpstr">
      <vt:lpstr>květen</vt:lpstr>
      <vt:lpstr>Graf 5-1 </vt:lpstr>
      <vt:lpstr>Graf5-2</vt:lpstr>
      <vt:lpstr>Graf 5-3 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SPTJS</dc:creator>
  <cp:lastModifiedBy>SPTJS</cp:lastModifiedBy>
  <dcterms:created xsi:type="dcterms:W3CDTF">2011-06-01T09:06:39Z</dcterms:created>
  <dcterms:modified xsi:type="dcterms:W3CDTF">2011-06-01T09:08:43Z</dcterms:modified>
</cp:coreProperties>
</file>