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9155" windowHeight="11820"/>
  </bookViews>
  <sheets>
    <sheet name="březen" sheetId="1" r:id="rId1"/>
    <sheet name="Graf3-1  " sheetId="2" r:id="rId2"/>
    <sheet name="Graf3-2 " sheetId="3" r:id="rId3"/>
    <sheet name="Graf3-3  " sheetId="4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E4" i="1"/>
  <c r="E5"/>
  <c r="E10"/>
  <c r="E11"/>
  <c r="E16"/>
  <c r="E17"/>
  <c r="E22"/>
  <c r="E23"/>
  <c r="E24"/>
  <c r="E25"/>
  <c r="E27"/>
  <c r="F27"/>
  <c r="E28"/>
  <c r="F28"/>
  <c r="E29"/>
  <c r="E30"/>
  <c r="E31"/>
</calcChain>
</file>

<file path=xl/sharedStrings.xml><?xml version="1.0" encoding="utf-8"?>
<sst xmlns="http://schemas.openxmlformats.org/spreadsheetml/2006/main" count="61" uniqueCount="44">
  <si>
    <t>a při nedostatku vláhy příčinou dalšího úbytku přeživších rostlin.</t>
  </si>
  <si>
    <t xml:space="preserve"> byly poměrně vysoké denní teploty, střídané poměrně silnými přízemními mrazíky</t>
  </si>
  <si>
    <t>nepříznivý, neboť prudký přechod z poměrně silných holomrazů, které poškodily tyto plodiny,</t>
  </si>
  <si>
    <t>Z hlediska vegetace byl pro zemědělce příznivý z hlediska jarního setí, ale pro ozimy a řepku</t>
  </si>
  <si>
    <t>Podle mezinárodních kritérií, byl teplotně normální, srážkově podnormální, suchý.</t>
  </si>
  <si>
    <t>Březen jako celek byl teplotně mírně nad normálem, srážkově výrazně podnormální.</t>
  </si>
  <si>
    <t>max a min hodnoty se vztahují k danému roku, u počtu dnů jde o údaje z historie stanice</t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</si>
  <si>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</si>
  <si>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</si>
  <si>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</si>
  <si>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</si>
  <si>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minimum</t>
  </si>
  <si>
    <t>maximum</t>
  </si>
  <si>
    <t>průměr</t>
  </si>
  <si>
    <t>narůstajícím způsobem</t>
  </si>
  <si>
    <t>dlouhodobě.</t>
  </si>
  <si>
    <t>Efektivní teploty</t>
  </si>
  <si>
    <t>rekordy  + ve dnech</t>
  </si>
  <si>
    <t xml:space="preserve">           nad 10mm</t>
  </si>
  <si>
    <t>z toho nad 1 mm</t>
  </si>
  <si>
    <t>počet sráž. dnů celkem</t>
  </si>
  <si>
    <t>od poč. roku</t>
  </si>
  <si>
    <t>v měsíci</t>
  </si>
  <si>
    <t>srážky</t>
  </si>
  <si>
    <t>max/den</t>
  </si>
  <si>
    <t>% normálu</t>
  </si>
  <si>
    <t>rozdíl</t>
  </si>
  <si>
    <t>dl. průměr</t>
  </si>
  <si>
    <t>tropických</t>
  </si>
  <si>
    <t>letních</t>
  </si>
  <si>
    <t>mrazových</t>
  </si>
  <si>
    <t>ledových</t>
  </si>
  <si>
    <t xml:space="preserve">počet dnů </t>
  </si>
  <si>
    <t>rekordy - ve dnech</t>
  </si>
  <si>
    <t xml:space="preserve">počet tepl. podnorm. dnů </t>
  </si>
  <si>
    <t xml:space="preserve">počet tepl. nadnorm. dnů </t>
  </si>
  <si>
    <t>minim. teplota</t>
  </si>
  <si>
    <t>16,17,23,28</t>
  </si>
  <si>
    <t>maxim. teplota</t>
  </si>
  <si>
    <t>prům. teplota:</t>
  </si>
  <si>
    <t>min.</t>
  </si>
  <si>
    <t>max.</t>
  </si>
  <si>
    <t>Celkové hodnocení:</t>
  </si>
  <si>
    <t>Hodnocení počasí v březnu 2012::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</si>
</sst>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4" fontId="0" fillId="0" borderId="18" xfId="0" applyNumberFormat="1" applyBorder="1"/>
    <xf numFmtId="0" fontId="0" fillId="0" borderId="21" xfId="0" applyBorder="1"/>
    <xf numFmtId="164" fontId="0" fillId="0" borderId="5" xfId="0" applyNumberFormat="1" applyBorder="1"/>
    <xf numFmtId="0" fontId="0" fillId="0" borderId="7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6" xfId="0" applyBorder="1"/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0" xfId="0" applyBorder="1"/>
    <xf numFmtId="0" fontId="0" fillId="2" borderId="5" xfId="0" applyFill="1" applyBorder="1"/>
    <xf numFmtId="0" fontId="0" fillId="0" borderId="0" xfId="0" applyBorder="1"/>
    <xf numFmtId="164" fontId="0" fillId="0" borderId="31" xfId="0" applyNumberFormat="1" applyBorder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1" fillId="0" borderId="22" xfId="0" applyFont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0" fontId="0" fillId="0" borderId="22" xfId="0" applyBorder="1" applyAlignment="1">
      <alignment horizontal="center"/>
    </xf>
    <xf numFmtId="0" fontId="0" fillId="0" borderId="31" xfId="0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březnu</a:t>
            </a:r>
            <a:r>
              <a:rPr lang="en-US"/>
              <a:t> 2012 s dlouhodobým klouzavým průměrem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1926237363143797E-2"/>
          <c:y val="7.6063954913947143E-2"/>
          <c:w val="0.90625558003778028"/>
          <c:h val="0.80769333568626889"/>
        </c:manualLayout>
      </c:layout>
      <c:lineChart>
        <c:grouping val="standard"/>
        <c:ser>
          <c:idx val="0"/>
          <c:order val="0"/>
          <c:tx>
            <c:strRef>
              <c:f>'[1]březen ručně  '!$B$49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'[1]březen ručně  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'[1]březen ručně  '!$B$50:$B$80</c:f>
              <c:numCache>
                <c:formatCode>0.0</c:formatCode>
                <c:ptCount val="31"/>
                <c:pt idx="0">
                  <c:v>11.3</c:v>
                </c:pt>
                <c:pt idx="1">
                  <c:v>7.6</c:v>
                </c:pt>
                <c:pt idx="2">
                  <c:v>5.3</c:v>
                </c:pt>
                <c:pt idx="3">
                  <c:v>4.3</c:v>
                </c:pt>
                <c:pt idx="4">
                  <c:v>3.4</c:v>
                </c:pt>
                <c:pt idx="5">
                  <c:v>0.4</c:v>
                </c:pt>
                <c:pt idx="6">
                  <c:v>2.5</c:v>
                </c:pt>
                <c:pt idx="7">
                  <c:v>3.8</c:v>
                </c:pt>
                <c:pt idx="8">
                  <c:v>4.5</c:v>
                </c:pt>
                <c:pt idx="9">
                  <c:v>9.6</c:v>
                </c:pt>
                <c:pt idx="10">
                  <c:v>7.3</c:v>
                </c:pt>
                <c:pt idx="11">
                  <c:v>6.4</c:v>
                </c:pt>
                <c:pt idx="12">
                  <c:v>7.4</c:v>
                </c:pt>
                <c:pt idx="13">
                  <c:v>5.9</c:v>
                </c:pt>
                <c:pt idx="14">
                  <c:v>8.3000000000000007</c:v>
                </c:pt>
                <c:pt idx="15">
                  <c:v>15.5</c:v>
                </c:pt>
                <c:pt idx="16">
                  <c:v>20.100000000000001</c:v>
                </c:pt>
                <c:pt idx="17">
                  <c:v>19.399999999999999</c:v>
                </c:pt>
                <c:pt idx="18">
                  <c:v>12</c:v>
                </c:pt>
                <c:pt idx="19">
                  <c:v>12.1</c:v>
                </c:pt>
                <c:pt idx="20">
                  <c:v>16.5</c:v>
                </c:pt>
                <c:pt idx="21">
                  <c:v>14.8</c:v>
                </c:pt>
                <c:pt idx="22">
                  <c:v>18.399999999999999</c:v>
                </c:pt>
                <c:pt idx="23">
                  <c:v>17.100000000000001</c:v>
                </c:pt>
                <c:pt idx="24">
                  <c:v>18.5</c:v>
                </c:pt>
                <c:pt idx="25">
                  <c:v>9.9</c:v>
                </c:pt>
                <c:pt idx="26">
                  <c:v>17.600000000000001</c:v>
                </c:pt>
                <c:pt idx="27">
                  <c:v>19.3</c:v>
                </c:pt>
                <c:pt idx="28">
                  <c:v>11.4</c:v>
                </c:pt>
                <c:pt idx="29">
                  <c:v>11.3</c:v>
                </c:pt>
                <c:pt idx="30">
                  <c:v>8.8000000000000007</c:v>
                </c:pt>
              </c:numCache>
            </c:numRef>
          </c:val>
        </c:ser>
        <c:ser>
          <c:idx val="1"/>
          <c:order val="1"/>
          <c:tx>
            <c:strRef>
              <c:f>'[1]březen ručně  '!$C$49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trendlineType val="linear"/>
          </c:trendline>
          <c:cat>
            <c:numRef>
              <c:f>'[1]březen ručně  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'[1]březen ručně  '!$C$50:$C$80</c:f>
              <c:numCache>
                <c:formatCode>0.0</c:formatCode>
                <c:ptCount val="31"/>
                <c:pt idx="0">
                  <c:v>7.15</c:v>
                </c:pt>
                <c:pt idx="1">
                  <c:v>5.2000000000000011</c:v>
                </c:pt>
                <c:pt idx="2">
                  <c:v>-0.39999999999999991</c:v>
                </c:pt>
                <c:pt idx="3">
                  <c:v>-1.075</c:v>
                </c:pt>
                <c:pt idx="4">
                  <c:v>-3.2750000000000004</c:v>
                </c:pt>
                <c:pt idx="5">
                  <c:v>-5.3</c:v>
                </c:pt>
                <c:pt idx="6">
                  <c:v>-2.8249999999999997</c:v>
                </c:pt>
                <c:pt idx="7">
                  <c:v>-0.17499999999999999</c:v>
                </c:pt>
                <c:pt idx="8">
                  <c:v>-1.35</c:v>
                </c:pt>
                <c:pt idx="9">
                  <c:v>3.6</c:v>
                </c:pt>
                <c:pt idx="10">
                  <c:v>3.8250000000000002</c:v>
                </c:pt>
                <c:pt idx="11">
                  <c:v>4.0250000000000004</c:v>
                </c:pt>
                <c:pt idx="12">
                  <c:v>4.875</c:v>
                </c:pt>
                <c:pt idx="13">
                  <c:v>3.8000000000000003</c:v>
                </c:pt>
                <c:pt idx="14">
                  <c:v>1.5</c:v>
                </c:pt>
                <c:pt idx="15">
                  <c:v>10.100000000000001</c:v>
                </c:pt>
                <c:pt idx="16">
                  <c:v>12.175000000000001</c:v>
                </c:pt>
                <c:pt idx="17">
                  <c:v>11.7</c:v>
                </c:pt>
                <c:pt idx="18">
                  <c:v>3.1749999999999998</c:v>
                </c:pt>
                <c:pt idx="19">
                  <c:v>1.625</c:v>
                </c:pt>
                <c:pt idx="20">
                  <c:v>5.0500000000000007</c:v>
                </c:pt>
                <c:pt idx="21">
                  <c:v>7.3250000000000002</c:v>
                </c:pt>
                <c:pt idx="22">
                  <c:v>6.9499999999999993</c:v>
                </c:pt>
                <c:pt idx="23">
                  <c:v>6.1749999999999989</c:v>
                </c:pt>
                <c:pt idx="24">
                  <c:v>9.0250000000000004</c:v>
                </c:pt>
                <c:pt idx="25">
                  <c:v>1.7250000000000001</c:v>
                </c:pt>
                <c:pt idx="26">
                  <c:v>8.75</c:v>
                </c:pt>
                <c:pt idx="27">
                  <c:v>11.425000000000001</c:v>
                </c:pt>
                <c:pt idx="28">
                  <c:v>7.35</c:v>
                </c:pt>
                <c:pt idx="29">
                  <c:v>6.4</c:v>
                </c:pt>
                <c:pt idx="30">
                  <c:v>3.5249999999999999</c:v>
                </c:pt>
              </c:numCache>
            </c:numRef>
          </c:val>
        </c:ser>
        <c:ser>
          <c:idx val="2"/>
          <c:order val="2"/>
          <c:tx>
            <c:strRef>
              <c:f>'[1]březen ručně  '!$D$49</c:f>
              <c:strCache>
                <c:ptCount val="1"/>
                <c:pt idx="0">
                  <c:v>dl.kl. průměr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'[1]březen ručně  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'[1]březen ručně  '!$D$50:$D$80</c:f>
              <c:numCache>
                <c:formatCode>0.0</c:formatCode>
                <c:ptCount val="31"/>
                <c:pt idx="0">
                  <c:v>0.63091666666666668</c:v>
                </c:pt>
                <c:pt idx="1">
                  <c:v>0.81444444444444453</c:v>
                </c:pt>
                <c:pt idx="2">
                  <c:v>1.0006111111111111</c:v>
                </c:pt>
                <c:pt idx="3">
                  <c:v>1.1706666666666665</c:v>
                </c:pt>
                <c:pt idx="4">
                  <c:v>1.299333333333333</c:v>
                </c:pt>
                <c:pt idx="5">
                  <c:v>1.4528611111111109</c:v>
                </c:pt>
                <c:pt idx="6">
                  <c:v>1.615083333333333</c:v>
                </c:pt>
                <c:pt idx="7">
                  <c:v>1.7783333333333329</c:v>
                </c:pt>
                <c:pt idx="8">
                  <c:v>1.9704999999999997</c:v>
                </c:pt>
                <c:pt idx="9">
                  <c:v>2.1587499999999995</c:v>
                </c:pt>
                <c:pt idx="10">
                  <c:v>2.3049444444444442</c:v>
                </c:pt>
                <c:pt idx="11">
                  <c:v>2.4483611111111108</c:v>
                </c:pt>
                <c:pt idx="12">
                  <c:v>2.6521111111111111</c:v>
                </c:pt>
                <c:pt idx="13">
                  <c:v>2.8477499999999996</c:v>
                </c:pt>
                <c:pt idx="14">
                  <c:v>3.0023888888888881</c:v>
                </c:pt>
                <c:pt idx="15">
                  <c:v>3.166777777777777</c:v>
                </c:pt>
                <c:pt idx="16">
                  <c:v>3.3608611111111109</c:v>
                </c:pt>
                <c:pt idx="17">
                  <c:v>3.5739722222222223</c:v>
                </c:pt>
                <c:pt idx="18">
                  <c:v>3.7941388888888889</c:v>
                </c:pt>
                <c:pt idx="19">
                  <c:v>4.0208055555555555</c:v>
                </c:pt>
                <c:pt idx="20">
                  <c:v>4.1996388888888889</c:v>
                </c:pt>
                <c:pt idx="21">
                  <c:v>4.3319166666666664</c:v>
                </c:pt>
                <c:pt idx="22">
                  <c:v>4.4702222222222225</c:v>
                </c:pt>
                <c:pt idx="23">
                  <c:v>4.608888888888889</c:v>
                </c:pt>
                <c:pt idx="24">
                  <c:v>4.7260833333333334</c:v>
                </c:pt>
                <c:pt idx="25">
                  <c:v>4.8225277777777773</c:v>
                </c:pt>
                <c:pt idx="26">
                  <c:v>4.9594722222222209</c:v>
                </c:pt>
                <c:pt idx="27">
                  <c:v>5.0634444444444435</c:v>
                </c:pt>
                <c:pt idx="28">
                  <c:v>5.1620277777777774</c:v>
                </c:pt>
                <c:pt idx="29">
                  <c:v>5.2720555555555553</c:v>
                </c:pt>
                <c:pt idx="30">
                  <c:v>5.3969444444444443</c:v>
                </c:pt>
              </c:numCache>
            </c:numRef>
          </c:val>
        </c:ser>
        <c:ser>
          <c:idx val="3"/>
          <c:order val="3"/>
          <c:tx>
            <c:strRef>
              <c:f>'[1]březen ručně  '!$E$49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'[1]březen ručně  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'[1]březen ručně  '!$E$50:$E$80</c:f>
              <c:numCache>
                <c:formatCode>0.0</c:formatCode>
                <c:ptCount val="31"/>
                <c:pt idx="0">
                  <c:v>1.8</c:v>
                </c:pt>
                <c:pt idx="1">
                  <c:v>3.9</c:v>
                </c:pt>
                <c:pt idx="2">
                  <c:v>-3.2</c:v>
                </c:pt>
                <c:pt idx="3">
                  <c:v>-7.8</c:v>
                </c:pt>
                <c:pt idx="4">
                  <c:v>-10.6</c:v>
                </c:pt>
                <c:pt idx="5">
                  <c:v>-10.199999999999999</c:v>
                </c:pt>
                <c:pt idx="6">
                  <c:v>-14.2</c:v>
                </c:pt>
                <c:pt idx="7">
                  <c:v>-1.4</c:v>
                </c:pt>
                <c:pt idx="8">
                  <c:v>-4.5</c:v>
                </c:pt>
                <c:pt idx="9">
                  <c:v>-9.1</c:v>
                </c:pt>
                <c:pt idx="10">
                  <c:v>1.7</c:v>
                </c:pt>
                <c:pt idx="11">
                  <c:v>-1.4</c:v>
                </c:pt>
                <c:pt idx="12">
                  <c:v>3.2</c:v>
                </c:pt>
                <c:pt idx="13">
                  <c:v>1.9</c:v>
                </c:pt>
                <c:pt idx="14">
                  <c:v>-1.8</c:v>
                </c:pt>
                <c:pt idx="15">
                  <c:v>-4.8</c:v>
                </c:pt>
                <c:pt idx="16">
                  <c:v>-0.4</c:v>
                </c:pt>
                <c:pt idx="17">
                  <c:v>0.8</c:v>
                </c:pt>
                <c:pt idx="18">
                  <c:v>-1.1000000000000001</c:v>
                </c:pt>
                <c:pt idx="19">
                  <c:v>-7.1</c:v>
                </c:pt>
                <c:pt idx="20">
                  <c:v>-5.0999999999999996</c:v>
                </c:pt>
                <c:pt idx="21">
                  <c:v>2.1</c:v>
                </c:pt>
                <c:pt idx="22">
                  <c:v>-1.2</c:v>
                </c:pt>
                <c:pt idx="23">
                  <c:v>-1.2</c:v>
                </c:pt>
                <c:pt idx="24">
                  <c:v>-3.4</c:v>
                </c:pt>
                <c:pt idx="25">
                  <c:v>0</c:v>
                </c:pt>
                <c:pt idx="26">
                  <c:v>-5.3</c:v>
                </c:pt>
                <c:pt idx="27">
                  <c:v>1.2</c:v>
                </c:pt>
                <c:pt idx="28">
                  <c:v>3.5</c:v>
                </c:pt>
                <c:pt idx="29">
                  <c:v>2.2000000000000002</c:v>
                </c:pt>
                <c:pt idx="30">
                  <c:v>0.1</c:v>
                </c:pt>
              </c:numCache>
            </c:numRef>
          </c:val>
        </c:ser>
        <c:marker val="1"/>
        <c:axId val="171150336"/>
        <c:axId val="171411328"/>
      </c:lineChart>
      <c:catAx>
        <c:axId val="171150336"/>
        <c:scaling>
          <c:orientation val="minMax"/>
        </c:scaling>
        <c:axPos val="b"/>
        <c:numFmt formatCode="General" sourceLinked="1"/>
        <c:tickLblPos val="nextTo"/>
        <c:crossAx val="171411328"/>
        <c:crossesAt val="-15"/>
        <c:auto val="1"/>
        <c:lblAlgn val="ctr"/>
        <c:lblOffset val="100"/>
      </c:catAx>
      <c:valAx>
        <c:axId val="171411328"/>
        <c:scaling>
          <c:orientation val="minMax"/>
          <c:max val="25"/>
          <c:min val="-1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oC</a:t>
                </a:r>
              </a:p>
            </c:rich>
          </c:tx>
          <c:layout/>
        </c:title>
        <c:numFmt formatCode="0.0" sourceLinked="1"/>
        <c:tickLblPos val="nextTo"/>
        <c:crossAx val="171150336"/>
        <c:crosses val="autoZero"/>
        <c:crossBetween val="between"/>
        <c:majorUnit val="5"/>
        <c:minorUnit val="1"/>
      </c:valAx>
    </c:plotArea>
    <c:legend>
      <c:legendPos val="b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</a:t>
            </a:r>
            <a:r>
              <a:rPr lang="cs-CZ"/>
              <a:t>v březnu </a:t>
            </a:r>
            <a:r>
              <a:rPr lang="en-US"/>
              <a:t>2012</a:t>
            </a:r>
          </a:p>
        </c:rich>
      </c:tx>
    </c:title>
    <c:plotArea>
      <c:layout/>
      <c:barChart>
        <c:barDir val="col"/>
        <c:grouping val="clustered"/>
        <c:ser>
          <c:idx val="2"/>
          <c:order val="2"/>
          <c:tx>
            <c:strRef>
              <c:f>'[1]březen ručně  '!$N$49</c:f>
              <c:strCache>
                <c:ptCount val="1"/>
                <c:pt idx="0">
                  <c:v>srážky</c:v>
                </c:pt>
              </c:strCache>
            </c:strRef>
          </c:tx>
          <c:cat>
            <c:numRef>
              <c:f>'[1]březen ručně  '!$K$50:$K$80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'[1]březen ručně  '!$N$50:$N$80</c:f>
              <c:numCache>
                <c:formatCode>General</c:formatCode>
                <c:ptCount val="31"/>
                <c:pt idx="0">
                  <c:v>0.6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0.8</c:v>
                </c:pt>
                <c:pt idx="8">
                  <c:v>0.5</c:v>
                </c:pt>
                <c:pt idx="9">
                  <c:v>1</c:v>
                </c:pt>
                <c:pt idx="10">
                  <c:v>2.4</c:v>
                </c:pt>
                <c:pt idx="11">
                  <c:v>5.5</c:v>
                </c:pt>
                <c:pt idx="12">
                  <c:v>0.4</c:v>
                </c:pt>
                <c:pt idx="13">
                  <c:v>0.6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2.6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2.8</c:v>
                </c:pt>
                <c:pt idx="29">
                  <c:v>1.7</c:v>
                </c:pt>
                <c:pt idx="30">
                  <c:v>2.1</c:v>
                </c:pt>
              </c:numCache>
            </c:numRef>
          </c:val>
        </c:ser>
        <c:axId val="131521920"/>
        <c:axId val="131520000"/>
      </c:barChart>
      <c:lineChart>
        <c:grouping val="standard"/>
        <c:ser>
          <c:idx val="0"/>
          <c:order val="0"/>
          <c:tx>
            <c:strRef>
              <c:f>'[1]březen ručně  '!$L$49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'[1]březen ručně  '!$K$50:$K$80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'[1]březen ručně  '!$L$50:$L$80</c:f>
              <c:numCache>
                <c:formatCode>General</c:formatCode>
                <c:ptCount val="31"/>
                <c:pt idx="0">
                  <c:v>982.8</c:v>
                </c:pt>
                <c:pt idx="1">
                  <c:v>984.7</c:v>
                </c:pt>
                <c:pt idx="2">
                  <c:v>986.2</c:v>
                </c:pt>
                <c:pt idx="3">
                  <c:v>985</c:v>
                </c:pt>
                <c:pt idx="4">
                  <c:v>981</c:v>
                </c:pt>
                <c:pt idx="5">
                  <c:v>987.6</c:v>
                </c:pt>
                <c:pt idx="6">
                  <c:v>988.3</c:v>
                </c:pt>
                <c:pt idx="7">
                  <c:v>985.3</c:v>
                </c:pt>
                <c:pt idx="8">
                  <c:v>995</c:v>
                </c:pt>
                <c:pt idx="9">
                  <c:v>995</c:v>
                </c:pt>
                <c:pt idx="10">
                  <c:v>986.9</c:v>
                </c:pt>
                <c:pt idx="11">
                  <c:v>982.6</c:v>
                </c:pt>
                <c:pt idx="12">
                  <c:v>985.9</c:v>
                </c:pt>
                <c:pt idx="13">
                  <c:v>986.3</c:v>
                </c:pt>
                <c:pt idx="14">
                  <c:v>989.7</c:v>
                </c:pt>
                <c:pt idx="15">
                  <c:v>986.9</c:v>
                </c:pt>
                <c:pt idx="16">
                  <c:v>981.7</c:v>
                </c:pt>
                <c:pt idx="17">
                  <c:v>976.9</c:v>
                </c:pt>
                <c:pt idx="18">
                  <c:v>988.5</c:v>
                </c:pt>
                <c:pt idx="19">
                  <c:v>993.4</c:v>
                </c:pt>
                <c:pt idx="20">
                  <c:v>993.7</c:v>
                </c:pt>
                <c:pt idx="21">
                  <c:v>992.9</c:v>
                </c:pt>
                <c:pt idx="22">
                  <c:v>988.4</c:v>
                </c:pt>
                <c:pt idx="23">
                  <c:v>984.7</c:v>
                </c:pt>
                <c:pt idx="24">
                  <c:v>984.9</c:v>
                </c:pt>
                <c:pt idx="25">
                  <c:v>991.5</c:v>
                </c:pt>
                <c:pt idx="26">
                  <c:v>990.6</c:v>
                </c:pt>
                <c:pt idx="27">
                  <c:v>984.9</c:v>
                </c:pt>
                <c:pt idx="28">
                  <c:v>976.6</c:v>
                </c:pt>
                <c:pt idx="29">
                  <c:v>967.6</c:v>
                </c:pt>
                <c:pt idx="30">
                  <c:v>965.4</c:v>
                </c:pt>
              </c:numCache>
            </c:numRef>
          </c:val>
        </c:ser>
        <c:ser>
          <c:idx val="1"/>
          <c:order val="1"/>
          <c:tx>
            <c:strRef>
              <c:f>'[1]březen ručně  '!$M$49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'[1]březen ručně  '!$K$50:$K$80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'[1]březen ručně  '!$M$50:$M$80</c:f>
              <c:numCache>
                <c:formatCode>General</c:formatCode>
                <c:ptCount val="31"/>
                <c:pt idx="0">
                  <c:v>980.6</c:v>
                </c:pt>
                <c:pt idx="1">
                  <c:v>980.3</c:v>
                </c:pt>
                <c:pt idx="2">
                  <c:v>984.3</c:v>
                </c:pt>
                <c:pt idx="3">
                  <c:v>980.6</c:v>
                </c:pt>
                <c:pt idx="4">
                  <c:v>979.1</c:v>
                </c:pt>
                <c:pt idx="5">
                  <c:v>980.6</c:v>
                </c:pt>
                <c:pt idx="6">
                  <c:v>979.3</c:v>
                </c:pt>
                <c:pt idx="7">
                  <c:v>975.5</c:v>
                </c:pt>
                <c:pt idx="8">
                  <c:v>985.2</c:v>
                </c:pt>
                <c:pt idx="9">
                  <c:v>986.7</c:v>
                </c:pt>
                <c:pt idx="10">
                  <c:v>978.8</c:v>
                </c:pt>
                <c:pt idx="11">
                  <c:v>979.4</c:v>
                </c:pt>
                <c:pt idx="12">
                  <c:v>982.4</c:v>
                </c:pt>
                <c:pt idx="13">
                  <c:v>983.7</c:v>
                </c:pt>
                <c:pt idx="14">
                  <c:v>986</c:v>
                </c:pt>
                <c:pt idx="15">
                  <c:v>981.4</c:v>
                </c:pt>
                <c:pt idx="16">
                  <c:v>976.6</c:v>
                </c:pt>
                <c:pt idx="17">
                  <c:v>973</c:v>
                </c:pt>
                <c:pt idx="18">
                  <c:v>972.4</c:v>
                </c:pt>
                <c:pt idx="19">
                  <c:v>988.2</c:v>
                </c:pt>
                <c:pt idx="20">
                  <c:v>990.6</c:v>
                </c:pt>
                <c:pt idx="21">
                  <c:v>988.5</c:v>
                </c:pt>
                <c:pt idx="22">
                  <c:v>983.1</c:v>
                </c:pt>
                <c:pt idx="23">
                  <c:v>982</c:v>
                </c:pt>
                <c:pt idx="24">
                  <c:v>982.6</c:v>
                </c:pt>
                <c:pt idx="25">
                  <c:v>984.8</c:v>
                </c:pt>
                <c:pt idx="26">
                  <c:v>980.6</c:v>
                </c:pt>
                <c:pt idx="27">
                  <c:v>976.5</c:v>
                </c:pt>
                <c:pt idx="28">
                  <c:v>967.4</c:v>
                </c:pt>
                <c:pt idx="29">
                  <c:v>964.4</c:v>
                </c:pt>
                <c:pt idx="30">
                  <c:v>958.1</c:v>
                </c:pt>
              </c:numCache>
            </c:numRef>
          </c:val>
        </c:ser>
        <c:marker val="1"/>
        <c:axId val="131516288"/>
        <c:axId val="131517824"/>
      </c:lineChart>
      <c:catAx>
        <c:axId val="131516288"/>
        <c:scaling>
          <c:orientation val="minMax"/>
        </c:scaling>
        <c:axPos val="b"/>
        <c:numFmt formatCode="General" sourceLinked="1"/>
        <c:tickLblPos val="nextTo"/>
        <c:crossAx val="131517824"/>
        <c:crossesAt val="950"/>
        <c:auto val="1"/>
        <c:lblAlgn val="ctr"/>
        <c:lblOffset val="100"/>
      </c:catAx>
      <c:valAx>
        <c:axId val="131517824"/>
        <c:scaling>
          <c:orientation val="minMax"/>
          <c:max val="1000"/>
          <c:min val="95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</c:title>
        <c:numFmt formatCode="General" sourceLinked="1"/>
        <c:tickLblPos val="nextTo"/>
        <c:spPr>
          <a:ln>
            <a:solidFill>
              <a:srgbClr val="0070C0"/>
            </a:solidFill>
          </a:ln>
        </c:spPr>
        <c:crossAx val="131516288"/>
        <c:crosses val="autoZero"/>
        <c:crossBetween val="between"/>
      </c:valAx>
      <c:valAx>
        <c:axId val="131520000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</c:title>
        <c:numFmt formatCode="General" sourceLinked="1"/>
        <c:tickLblPos val="nextTo"/>
        <c:crossAx val="131521920"/>
        <c:crosses val="max"/>
        <c:crossBetween val="between"/>
      </c:valAx>
      <c:catAx>
        <c:axId val="131521920"/>
        <c:scaling>
          <c:orientation val="minMax"/>
        </c:scaling>
        <c:delete val="1"/>
        <c:axPos val="b"/>
        <c:numFmt formatCode="General" sourceLinked="1"/>
        <c:tickLblPos val="none"/>
        <c:crossAx val="131520000"/>
        <c:crosses val="autoZero"/>
        <c:auto val="1"/>
        <c:lblAlgn val="ctr"/>
        <c:lblOffset val="100"/>
      </c:catAx>
    </c:plotArea>
    <c:legend>
      <c:legendPos val="b"/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Vhkost vzduchu v </a:t>
            </a:r>
            <a:r>
              <a:rPr lang="cs-CZ"/>
              <a:t>březnu</a:t>
            </a:r>
            <a:r>
              <a:rPr lang="en-US"/>
              <a:t> 2012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'[1]březen ručně  '!$Q$49</c:f>
              <c:strCache>
                <c:ptCount val="1"/>
                <c:pt idx="0">
                  <c:v>vlhk.max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'[1]březen ručně  '!$P$50:$P$80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'[1]březen ručně  '!$Q$50:$Q$80</c:f>
              <c:numCache>
                <c:formatCode>General</c:formatCode>
                <c:ptCount val="31"/>
                <c:pt idx="0">
                  <c:v>97</c:v>
                </c:pt>
                <c:pt idx="1">
                  <c:v>96</c:v>
                </c:pt>
                <c:pt idx="2">
                  <c:v>93</c:v>
                </c:pt>
                <c:pt idx="3">
                  <c:v>91</c:v>
                </c:pt>
                <c:pt idx="4">
                  <c:v>91</c:v>
                </c:pt>
                <c:pt idx="5">
                  <c:v>89</c:v>
                </c:pt>
                <c:pt idx="6">
                  <c:v>88</c:v>
                </c:pt>
                <c:pt idx="7">
                  <c:v>86</c:v>
                </c:pt>
                <c:pt idx="8">
                  <c:v>90</c:v>
                </c:pt>
                <c:pt idx="9">
                  <c:v>92</c:v>
                </c:pt>
                <c:pt idx="10">
                  <c:v>91</c:v>
                </c:pt>
                <c:pt idx="11">
                  <c:v>93</c:v>
                </c:pt>
                <c:pt idx="12">
                  <c:v>95</c:v>
                </c:pt>
                <c:pt idx="13">
                  <c:v>94</c:v>
                </c:pt>
                <c:pt idx="14">
                  <c:v>92</c:v>
                </c:pt>
                <c:pt idx="15">
                  <c:v>93</c:v>
                </c:pt>
                <c:pt idx="16">
                  <c:v>81</c:v>
                </c:pt>
                <c:pt idx="17">
                  <c:v>77</c:v>
                </c:pt>
                <c:pt idx="18">
                  <c:v>90</c:v>
                </c:pt>
                <c:pt idx="19">
                  <c:v>92</c:v>
                </c:pt>
                <c:pt idx="20">
                  <c:v>88</c:v>
                </c:pt>
                <c:pt idx="21">
                  <c:v>91</c:v>
                </c:pt>
                <c:pt idx="22">
                  <c:v>94</c:v>
                </c:pt>
                <c:pt idx="23">
                  <c:v>94</c:v>
                </c:pt>
                <c:pt idx="24">
                  <c:v>93</c:v>
                </c:pt>
                <c:pt idx="25">
                  <c:v>79</c:v>
                </c:pt>
                <c:pt idx="26">
                  <c:v>88</c:v>
                </c:pt>
                <c:pt idx="27">
                  <c:v>87</c:v>
                </c:pt>
                <c:pt idx="28">
                  <c:v>85</c:v>
                </c:pt>
                <c:pt idx="29">
                  <c:v>93</c:v>
                </c:pt>
                <c:pt idx="30">
                  <c:v>91</c:v>
                </c:pt>
              </c:numCache>
            </c:numRef>
          </c:val>
        </c:ser>
        <c:ser>
          <c:idx val="1"/>
          <c:order val="1"/>
          <c:tx>
            <c:strRef>
              <c:f>'[1]březen ručně  '!$R$49</c:f>
              <c:strCache>
                <c:ptCount val="1"/>
                <c:pt idx="0">
                  <c:v>vlhk.min.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'[1]březen ručně  '!$P$50:$P$80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'[1]březen ručně  '!$R$50:$R$80</c:f>
              <c:numCache>
                <c:formatCode>General</c:formatCode>
                <c:ptCount val="31"/>
                <c:pt idx="0">
                  <c:v>88</c:v>
                </c:pt>
                <c:pt idx="1">
                  <c:v>82</c:v>
                </c:pt>
                <c:pt idx="2">
                  <c:v>56</c:v>
                </c:pt>
                <c:pt idx="3">
                  <c:v>56</c:v>
                </c:pt>
                <c:pt idx="4">
                  <c:v>49</c:v>
                </c:pt>
                <c:pt idx="5">
                  <c:v>49</c:v>
                </c:pt>
                <c:pt idx="6">
                  <c:v>45</c:v>
                </c:pt>
                <c:pt idx="7">
                  <c:v>41</c:v>
                </c:pt>
                <c:pt idx="8">
                  <c:v>77</c:v>
                </c:pt>
                <c:pt idx="9">
                  <c:v>51</c:v>
                </c:pt>
                <c:pt idx="10">
                  <c:v>53</c:v>
                </c:pt>
                <c:pt idx="11">
                  <c:v>60</c:v>
                </c:pt>
                <c:pt idx="12">
                  <c:v>86</c:v>
                </c:pt>
                <c:pt idx="13">
                  <c:v>86</c:v>
                </c:pt>
                <c:pt idx="14">
                  <c:v>66</c:v>
                </c:pt>
                <c:pt idx="15">
                  <c:v>46</c:v>
                </c:pt>
                <c:pt idx="16">
                  <c:v>31</c:v>
                </c:pt>
                <c:pt idx="17">
                  <c:v>32</c:v>
                </c:pt>
                <c:pt idx="18">
                  <c:v>58</c:v>
                </c:pt>
                <c:pt idx="19">
                  <c:v>38</c:v>
                </c:pt>
                <c:pt idx="20">
                  <c:v>36</c:v>
                </c:pt>
                <c:pt idx="21">
                  <c:v>61</c:v>
                </c:pt>
                <c:pt idx="22">
                  <c:v>40</c:v>
                </c:pt>
                <c:pt idx="23">
                  <c:v>46</c:v>
                </c:pt>
                <c:pt idx="24">
                  <c:v>32</c:v>
                </c:pt>
                <c:pt idx="25">
                  <c:v>4</c:v>
                </c:pt>
                <c:pt idx="26">
                  <c:v>38</c:v>
                </c:pt>
                <c:pt idx="27">
                  <c:v>46</c:v>
                </c:pt>
                <c:pt idx="28">
                  <c:v>52</c:v>
                </c:pt>
                <c:pt idx="29">
                  <c:v>51</c:v>
                </c:pt>
                <c:pt idx="30">
                  <c:v>63</c:v>
                </c:pt>
              </c:numCache>
            </c:numRef>
          </c:val>
        </c:ser>
        <c:marker val="1"/>
        <c:axId val="174785664"/>
        <c:axId val="174787200"/>
      </c:lineChart>
      <c:catAx>
        <c:axId val="174785664"/>
        <c:scaling>
          <c:orientation val="minMax"/>
        </c:scaling>
        <c:axPos val="b"/>
        <c:numFmt formatCode="General" sourceLinked="1"/>
        <c:tickLblPos val="nextTo"/>
        <c:crossAx val="174787200"/>
        <c:crosses val="autoZero"/>
        <c:auto val="1"/>
        <c:lblAlgn val="ctr"/>
        <c:lblOffset val="100"/>
      </c:catAx>
      <c:valAx>
        <c:axId val="17478720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</c:title>
        <c:numFmt formatCode="General" sourceLinked="1"/>
        <c:tickLblPos val="nextTo"/>
        <c:crossAx val="174785664"/>
        <c:crosses val="autoZero"/>
        <c:crossBetween val="between"/>
      </c:valAx>
    </c:plotArea>
    <c:legend>
      <c:legendPos val="b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eoautomat%20-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ýkazy "/>
      <sheetName val="kritéria "/>
      <sheetName val="bouřky  "/>
      <sheetName val="březen"/>
      <sheetName val="březen - jevy"/>
      <sheetName val="březen ručně  "/>
      <sheetName val="Graf3-1  "/>
      <sheetName val="Graf3-2 "/>
      <sheetName val="Graf3-3  "/>
      <sheetName val="duben"/>
      <sheetName val="duben - jevy  "/>
      <sheetName val="duben ručně "/>
      <sheetName val="Graf4-1   "/>
      <sheetName val="Graf4-2  "/>
      <sheetName val="Graf4-3   "/>
      <sheetName val="květen"/>
      <sheetName val="květen-jevy"/>
      <sheetName val="květen ručně"/>
      <sheetName val="Graf5-1  "/>
      <sheetName val="Graf5-2  "/>
      <sheetName val="Graf5-3   "/>
      <sheetName val="červen"/>
      <sheetName val="červen - jevy"/>
      <sheetName val="červen ručně"/>
      <sheetName val="Graf6-1  "/>
      <sheetName val="Graf6-2   "/>
      <sheetName val="Graf6-3 "/>
      <sheetName val="červenec"/>
      <sheetName val="červenec - jevy"/>
      <sheetName val="červenec - ručně"/>
      <sheetName val="Graf7-1   "/>
      <sheetName val="Graf7-2  "/>
      <sheetName val="Graf7-3   "/>
      <sheetName val="srpen"/>
      <sheetName val="srpen - jevy"/>
      <sheetName val="srpen- ručně"/>
      <sheetName val="Graf8-1   "/>
      <sheetName val="Graf8-2  "/>
      <sheetName val="Graf8-3   "/>
      <sheetName val="září"/>
      <sheetName val="září - jevy"/>
      <sheetName val="září - ručně"/>
      <sheetName val="Graf9-1  "/>
      <sheetName val="Graf9-2  "/>
      <sheetName val="Graf9-3   "/>
      <sheetName val="říjen"/>
      <sheetName val="říjen - jevy"/>
      <sheetName val="říjen ručně   "/>
      <sheetName val="Graf101"/>
      <sheetName val="Graf10-2"/>
      <sheetName val="Graf10-3"/>
      <sheetName val="listopad"/>
      <sheetName val="listopad - jevy"/>
      <sheetName val="listopad - ručně"/>
      <sheetName val="Graf11-1   "/>
      <sheetName val="Graf11-2  "/>
      <sheetName val="Graf11-3   "/>
      <sheetName val="prosinec"/>
      <sheetName val="prosinec - jevy"/>
      <sheetName val="prosinec - ručně"/>
      <sheetName val="Graf12-1   "/>
      <sheetName val="Graf12-2 "/>
      <sheetName val="Graf12-3 "/>
      <sheetName val="leden"/>
      <sheetName val="leden - jevy "/>
      <sheetName val="leden ručně"/>
      <sheetName val="Graf1-1"/>
      <sheetName val="Graf1-2 "/>
      <sheetName val="Graf1-3 "/>
      <sheetName val="únor"/>
      <sheetName val="únor - jevy  "/>
      <sheetName val="únor ručně"/>
      <sheetName val="Graf2-1 "/>
      <sheetName val="Graf2-2  "/>
      <sheetName val="Graf2-3 "/>
    </sheetNames>
    <sheetDataSet>
      <sheetData sheetId="0"/>
      <sheetData sheetId="1"/>
      <sheetData sheetId="2"/>
      <sheetData sheetId="3"/>
      <sheetData sheetId="4"/>
      <sheetData sheetId="5">
        <row r="49">
          <cell r="B49" t="str">
            <v>max.t.</v>
          </cell>
          <cell r="C49" t="str">
            <v>prům.t.</v>
          </cell>
          <cell r="D49" t="str">
            <v>dl.kl. průměr</v>
          </cell>
          <cell r="E49" t="str">
            <v>př.min.</v>
          </cell>
          <cell r="L49" t="str">
            <v>tlak max.</v>
          </cell>
          <cell r="M49" t="str">
            <v xml:space="preserve">tlak min. </v>
          </cell>
          <cell r="N49" t="str">
            <v>srážky</v>
          </cell>
          <cell r="Q49" t="str">
            <v>vlhk.max</v>
          </cell>
          <cell r="R49" t="str">
            <v>vlhk.min.</v>
          </cell>
        </row>
        <row r="50">
          <cell r="A50">
            <v>1</v>
          </cell>
          <cell r="B50">
            <v>11.3</v>
          </cell>
          <cell r="C50">
            <v>7.15</v>
          </cell>
          <cell r="D50">
            <v>0.63091666666666668</v>
          </cell>
          <cell r="E50">
            <v>1.8</v>
          </cell>
          <cell r="K50">
            <v>1</v>
          </cell>
          <cell r="L50">
            <v>982.8</v>
          </cell>
          <cell r="M50">
            <v>980.6</v>
          </cell>
          <cell r="N50">
            <v>0.6</v>
          </cell>
          <cell r="P50">
            <v>1</v>
          </cell>
          <cell r="Q50">
            <v>97</v>
          </cell>
          <cell r="R50">
            <v>88</v>
          </cell>
        </row>
        <row r="51">
          <cell r="A51">
            <v>2</v>
          </cell>
          <cell r="B51">
            <v>7.6</v>
          </cell>
          <cell r="C51">
            <v>5.2000000000000011</v>
          </cell>
          <cell r="D51">
            <v>0.81444444444444453</v>
          </cell>
          <cell r="E51">
            <v>3.9</v>
          </cell>
          <cell r="K51">
            <v>2</v>
          </cell>
          <cell r="L51">
            <v>984.7</v>
          </cell>
          <cell r="M51">
            <v>980.3</v>
          </cell>
          <cell r="N51">
            <v>0</v>
          </cell>
          <cell r="P51">
            <v>2</v>
          </cell>
          <cell r="Q51">
            <v>96</v>
          </cell>
          <cell r="R51">
            <v>82</v>
          </cell>
        </row>
        <row r="52">
          <cell r="A52">
            <v>3</v>
          </cell>
          <cell r="B52">
            <v>5.3</v>
          </cell>
          <cell r="C52">
            <v>-0.39999999999999991</v>
          </cell>
          <cell r="D52">
            <v>1.0006111111111111</v>
          </cell>
          <cell r="E52">
            <v>-3.2</v>
          </cell>
          <cell r="K52">
            <v>3</v>
          </cell>
          <cell r="L52">
            <v>986.2</v>
          </cell>
          <cell r="M52">
            <v>984.3</v>
          </cell>
          <cell r="N52">
            <v>0</v>
          </cell>
          <cell r="P52">
            <v>3</v>
          </cell>
          <cell r="Q52">
            <v>93</v>
          </cell>
          <cell r="R52">
            <v>56</v>
          </cell>
        </row>
        <row r="53">
          <cell r="A53">
            <v>4</v>
          </cell>
          <cell r="B53">
            <v>4.3</v>
          </cell>
          <cell r="C53">
            <v>-1.075</v>
          </cell>
          <cell r="D53">
            <v>1.1706666666666665</v>
          </cell>
          <cell r="E53">
            <v>-7.8</v>
          </cell>
          <cell r="K53">
            <v>4</v>
          </cell>
          <cell r="L53">
            <v>985</v>
          </cell>
          <cell r="M53">
            <v>980.6</v>
          </cell>
          <cell r="N53">
            <v>0</v>
          </cell>
          <cell r="P53">
            <v>4</v>
          </cell>
          <cell r="Q53">
            <v>91</v>
          </cell>
          <cell r="R53">
            <v>56</v>
          </cell>
        </row>
        <row r="54">
          <cell r="A54">
            <v>5</v>
          </cell>
          <cell r="B54">
            <v>3.4</v>
          </cell>
          <cell r="C54">
            <v>-3.2750000000000004</v>
          </cell>
          <cell r="D54">
            <v>1.299333333333333</v>
          </cell>
          <cell r="E54">
            <v>-10.6</v>
          </cell>
          <cell r="K54">
            <v>5</v>
          </cell>
          <cell r="L54">
            <v>981</v>
          </cell>
          <cell r="M54">
            <v>979.1</v>
          </cell>
          <cell r="N54">
            <v>0</v>
          </cell>
          <cell r="P54">
            <v>5</v>
          </cell>
          <cell r="Q54">
            <v>91</v>
          </cell>
          <cell r="R54">
            <v>49</v>
          </cell>
        </row>
        <row r="55">
          <cell r="A55">
            <v>6</v>
          </cell>
          <cell r="B55">
            <v>0.4</v>
          </cell>
          <cell r="C55">
            <v>-5.3</v>
          </cell>
          <cell r="D55">
            <v>1.4528611111111109</v>
          </cell>
          <cell r="E55">
            <v>-10.199999999999999</v>
          </cell>
          <cell r="K55">
            <v>6</v>
          </cell>
          <cell r="L55">
            <v>987.6</v>
          </cell>
          <cell r="M55">
            <v>980.6</v>
          </cell>
          <cell r="N55">
            <v>0</v>
          </cell>
          <cell r="P55">
            <v>6</v>
          </cell>
          <cell r="Q55">
            <v>89</v>
          </cell>
          <cell r="R55">
            <v>49</v>
          </cell>
        </row>
        <row r="56">
          <cell r="A56">
            <v>7</v>
          </cell>
          <cell r="B56">
            <v>2.5</v>
          </cell>
          <cell r="C56">
            <v>-2.8249999999999997</v>
          </cell>
          <cell r="D56">
            <v>1.615083333333333</v>
          </cell>
          <cell r="E56">
            <v>-14.2</v>
          </cell>
          <cell r="K56">
            <v>7</v>
          </cell>
          <cell r="L56">
            <v>988.3</v>
          </cell>
          <cell r="M56">
            <v>979.3</v>
          </cell>
          <cell r="N56">
            <v>0</v>
          </cell>
          <cell r="P56">
            <v>7</v>
          </cell>
          <cell r="Q56">
            <v>88</v>
          </cell>
          <cell r="R56">
            <v>45</v>
          </cell>
        </row>
        <row r="57">
          <cell r="A57">
            <v>8</v>
          </cell>
          <cell r="B57">
            <v>3.8</v>
          </cell>
          <cell r="C57">
            <v>-0.17499999999999999</v>
          </cell>
          <cell r="D57">
            <v>1.7783333333333329</v>
          </cell>
          <cell r="E57">
            <v>-1.4</v>
          </cell>
          <cell r="K57">
            <v>8</v>
          </cell>
          <cell r="L57">
            <v>985.3</v>
          </cell>
          <cell r="M57">
            <v>975.5</v>
          </cell>
          <cell r="N57">
            <v>0.8</v>
          </cell>
          <cell r="P57">
            <v>8</v>
          </cell>
          <cell r="Q57">
            <v>86</v>
          </cell>
          <cell r="R57">
            <v>41</v>
          </cell>
        </row>
        <row r="58">
          <cell r="A58">
            <v>9</v>
          </cell>
          <cell r="B58">
            <v>4.5</v>
          </cell>
          <cell r="C58">
            <v>-1.35</v>
          </cell>
          <cell r="D58">
            <v>1.9704999999999997</v>
          </cell>
          <cell r="E58">
            <v>-4.5</v>
          </cell>
          <cell r="K58">
            <v>9</v>
          </cell>
          <cell r="L58">
            <v>995</v>
          </cell>
          <cell r="M58">
            <v>985.2</v>
          </cell>
          <cell r="N58">
            <v>0.5</v>
          </cell>
          <cell r="P58">
            <v>9</v>
          </cell>
          <cell r="Q58">
            <v>90</v>
          </cell>
          <cell r="R58">
            <v>77</v>
          </cell>
        </row>
        <row r="59">
          <cell r="A59">
            <v>10</v>
          </cell>
          <cell r="B59">
            <v>9.6</v>
          </cell>
          <cell r="C59">
            <v>3.6</v>
          </cell>
          <cell r="D59">
            <v>2.1587499999999995</v>
          </cell>
          <cell r="E59">
            <v>-9.1</v>
          </cell>
          <cell r="K59">
            <v>10</v>
          </cell>
          <cell r="L59">
            <v>995</v>
          </cell>
          <cell r="M59">
            <v>986.7</v>
          </cell>
          <cell r="N59">
            <v>1</v>
          </cell>
          <cell r="P59">
            <v>10</v>
          </cell>
          <cell r="Q59">
            <v>92</v>
          </cell>
          <cell r="R59">
            <v>51</v>
          </cell>
        </row>
        <row r="60">
          <cell r="A60">
            <v>11</v>
          </cell>
          <cell r="B60">
            <v>7.3</v>
          </cell>
          <cell r="C60">
            <v>3.8250000000000002</v>
          </cell>
          <cell r="D60">
            <v>2.3049444444444442</v>
          </cell>
          <cell r="E60">
            <v>1.7</v>
          </cell>
          <cell r="K60">
            <v>11</v>
          </cell>
          <cell r="L60">
            <v>986.9</v>
          </cell>
          <cell r="M60">
            <v>978.8</v>
          </cell>
          <cell r="N60">
            <v>2.4</v>
          </cell>
          <cell r="P60">
            <v>11</v>
          </cell>
          <cell r="Q60">
            <v>91</v>
          </cell>
          <cell r="R60">
            <v>53</v>
          </cell>
        </row>
        <row r="61">
          <cell r="A61">
            <v>12</v>
          </cell>
          <cell r="B61">
            <v>6.4</v>
          </cell>
          <cell r="C61">
            <v>4.0250000000000004</v>
          </cell>
          <cell r="D61">
            <v>2.4483611111111108</v>
          </cell>
          <cell r="E61">
            <v>-1.4</v>
          </cell>
          <cell r="K61">
            <v>12</v>
          </cell>
          <cell r="L61">
            <v>982.6</v>
          </cell>
          <cell r="M61">
            <v>979.4</v>
          </cell>
          <cell r="N61">
            <v>5.5</v>
          </cell>
          <cell r="P61">
            <v>12</v>
          </cell>
          <cell r="Q61">
            <v>93</v>
          </cell>
          <cell r="R61">
            <v>60</v>
          </cell>
        </row>
        <row r="62">
          <cell r="A62">
            <v>13</v>
          </cell>
          <cell r="B62">
            <v>7.4</v>
          </cell>
          <cell r="C62">
            <v>4.875</v>
          </cell>
          <cell r="D62">
            <v>2.6521111111111111</v>
          </cell>
          <cell r="E62">
            <v>3.2</v>
          </cell>
          <cell r="K62">
            <v>13</v>
          </cell>
          <cell r="L62">
            <v>985.9</v>
          </cell>
          <cell r="M62">
            <v>982.4</v>
          </cell>
          <cell r="N62">
            <v>0.4</v>
          </cell>
          <cell r="P62">
            <v>13</v>
          </cell>
          <cell r="Q62">
            <v>95</v>
          </cell>
          <cell r="R62">
            <v>86</v>
          </cell>
        </row>
        <row r="63">
          <cell r="A63">
            <v>14</v>
          </cell>
          <cell r="B63">
            <v>5.9</v>
          </cell>
          <cell r="C63">
            <v>3.8000000000000003</v>
          </cell>
          <cell r="D63">
            <v>2.8477499999999996</v>
          </cell>
          <cell r="E63">
            <v>1.9</v>
          </cell>
          <cell r="K63">
            <v>14</v>
          </cell>
          <cell r="L63">
            <v>986.3</v>
          </cell>
          <cell r="M63">
            <v>983.7</v>
          </cell>
          <cell r="N63">
            <v>0.6</v>
          </cell>
          <cell r="P63">
            <v>14</v>
          </cell>
          <cell r="Q63">
            <v>94</v>
          </cell>
          <cell r="R63">
            <v>86</v>
          </cell>
        </row>
        <row r="64">
          <cell r="A64">
            <v>15</v>
          </cell>
          <cell r="B64">
            <v>8.3000000000000007</v>
          </cell>
          <cell r="C64">
            <v>1.5</v>
          </cell>
          <cell r="D64">
            <v>3.0023888888888881</v>
          </cell>
          <cell r="E64">
            <v>-1.8</v>
          </cell>
          <cell r="K64">
            <v>15</v>
          </cell>
          <cell r="L64">
            <v>989.7</v>
          </cell>
          <cell r="M64">
            <v>986</v>
          </cell>
          <cell r="N64">
            <v>0</v>
          </cell>
          <cell r="P64">
            <v>15</v>
          </cell>
          <cell r="Q64">
            <v>92</v>
          </cell>
          <cell r="R64">
            <v>66</v>
          </cell>
        </row>
        <row r="65">
          <cell r="A65">
            <v>16</v>
          </cell>
          <cell r="B65">
            <v>15.5</v>
          </cell>
          <cell r="C65">
            <v>10.100000000000001</v>
          </cell>
          <cell r="D65">
            <v>3.166777777777777</v>
          </cell>
          <cell r="E65">
            <v>-4.8</v>
          </cell>
          <cell r="K65">
            <v>16</v>
          </cell>
          <cell r="L65">
            <v>986.9</v>
          </cell>
          <cell r="M65">
            <v>981.4</v>
          </cell>
          <cell r="N65">
            <v>0</v>
          </cell>
          <cell r="P65">
            <v>16</v>
          </cell>
          <cell r="Q65">
            <v>93</v>
          </cell>
          <cell r="R65">
            <v>46</v>
          </cell>
        </row>
        <row r="66">
          <cell r="A66">
            <v>17</v>
          </cell>
          <cell r="B66">
            <v>20.100000000000001</v>
          </cell>
          <cell r="C66">
            <v>12.175000000000001</v>
          </cell>
          <cell r="D66">
            <v>3.3608611111111109</v>
          </cell>
          <cell r="E66">
            <v>-0.4</v>
          </cell>
          <cell r="K66">
            <v>17</v>
          </cell>
          <cell r="L66">
            <v>981.7</v>
          </cell>
          <cell r="M66">
            <v>976.6</v>
          </cell>
          <cell r="N66">
            <v>0</v>
          </cell>
          <cell r="P66">
            <v>17</v>
          </cell>
          <cell r="Q66">
            <v>81</v>
          </cell>
          <cell r="R66">
            <v>31</v>
          </cell>
        </row>
        <row r="67">
          <cell r="A67">
            <v>18</v>
          </cell>
          <cell r="B67">
            <v>19.399999999999999</v>
          </cell>
          <cell r="C67">
            <v>11.7</v>
          </cell>
          <cell r="D67">
            <v>3.5739722222222223</v>
          </cell>
          <cell r="E67">
            <v>0.8</v>
          </cell>
          <cell r="K67">
            <v>18</v>
          </cell>
          <cell r="L67">
            <v>976.9</v>
          </cell>
          <cell r="M67">
            <v>973</v>
          </cell>
          <cell r="N67">
            <v>0</v>
          </cell>
          <cell r="P67">
            <v>18</v>
          </cell>
          <cell r="Q67">
            <v>77</v>
          </cell>
          <cell r="R67">
            <v>32</v>
          </cell>
        </row>
        <row r="68">
          <cell r="A68">
            <v>19</v>
          </cell>
          <cell r="B68">
            <v>12</v>
          </cell>
          <cell r="C68">
            <v>3.1749999999999998</v>
          </cell>
          <cell r="D68">
            <v>3.7941388888888889</v>
          </cell>
          <cell r="E68">
            <v>-1.1000000000000001</v>
          </cell>
          <cell r="K68">
            <v>19</v>
          </cell>
          <cell r="L68">
            <v>988.5</v>
          </cell>
          <cell r="M68">
            <v>972.4</v>
          </cell>
          <cell r="N68">
            <v>2.6</v>
          </cell>
          <cell r="P68">
            <v>19</v>
          </cell>
          <cell r="Q68">
            <v>90</v>
          </cell>
          <cell r="R68">
            <v>58</v>
          </cell>
        </row>
        <row r="69">
          <cell r="A69">
            <v>20</v>
          </cell>
          <cell r="B69">
            <v>12.1</v>
          </cell>
          <cell r="C69">
            <v>1.625</v>
          </cell>
          <cell r="D69">
            <v>4.0208055555555555</v>
          </cell>
          <cell r="E69">
            <v>-7.1</v>
          </cell>
          <cell r="K69">
            <v>20</v>
          </cell>
          <cell r="L69">
            <v>993.4</v>
          </cell>
          <cell r="M69">
            <v>988.2</v>
          </cell>
          <cell r="N69">
            <v>0</v>
          </cell>
          <cell r="P69">
            <v>20</v>
          </cell>
          <cell r="Q69">
            <v>92</v>
          </cell>
          <cell r="R69">
            <v>38</v>
          </cell>
        </row>
        <row r="70">
          <cell r="A70">
            <v>21</v>
          </cell>
          <cell r="B70">
            <v>16.5</v>
          </cell>
          <cell r="C70">
            <v>5.0500000000000007</v>
          </cell>
          <cell r="D70">
            <v>4.1996388888888889</v>
          </cell>
          <cell r="E70">
            <v>-5.0999999999999996</v>
          </cell>
          <cell r="K70">
            <v>21</v>
          </cell>
          <cell r="L70">
            <v>993.7</v>
          </cell>
          <cell r="M70">
            <v>990.6</v>
          </cell>
          <cell r="N70">
            <v>0</v>
          </cell>
          <cell r="P70">
            <v>21</v>
          </cell>
          <cell r="Q70">
            <v>88</v>
          </cell>
          <cell r="R70">
            <v>36</v>
          </cell>
        </row>
        <row r="71">
          <cell r="A71">
            <v>22</v>
          </cell>
          <cell r="B71">
            <v>14.8</v>
          </cell>
          <cell r="C71">
            <v>7.3250000000000002</v>
          </cell>
          <cell r="D71">
            <v>4.3319166666666664</v>
          </cell>
          <cell r="E71">
            <v>2.1</v>
          </cell>
          <cell r="K71">
            <v>22</v>
          </cell>
          <cell r="L71">
            <v>992.9</v>
          </cell>
          <cell r="M71">
            <v>988.5</v>
          </cell>
          <cell r="N71">
            <v>0</v>
          </cell>
          <cell r="P71">
            <v>22</v>
          </cell>
          <cell r="Q71">
            <v>91</v>
          </cell>
          <cell r="R71">
            <v>61</v>
          </cell>
        </row>
        <row r="72">
          <cell r="A72">
            <v>23</v>
          </cell>
          <cell r="B72">
            <v>18.399999999999999</v>
          </cell>
          <cell r="C72">
            <v>6.9499999999999993</v>
          </cell>
          <cell r="D72">
            <v>4.4702222222222225</v>
          </cell>
          <cell r="E72">
            <v>-1.2</v>
          </cell>
          <cell r="K72">
            <v>23</v>
          </cell>
          <cell r="L72">
            <v>988.4</v>
          </cell>
          <cell r="M72">
            <v>983.1</v>
          </cell>
          <cell r="N72">
            <v>0</v>
          </cell>
          <cell r="P72">
            <v>23</v>
          </cell>
          <cell r="Q72">
            <v>94</v>
          </cell>
          <cell r="R72">
            <v>40</v>
          </cell>
        </row>
        <row r="73">
          <cell r="A73">
            <v>24</v>
          </cell>
          <cell r="B73">
            <v>17.100000000000001</v>
          </cell>
          <cell r="C73">
            <v>6.1749999999999989</v>
          </cell>
          <cell r="D73">
            <v>4.608888888888889</v>
          </cell>
          <cell r="E73">
            <v>-1.2</v>
          </cell>
          <cell r="K73">
            <v>24</v>
          </cell>
          <cell r="L73">
            <v>984.7</v>
          </cell>
          <cell r="M73">
            <v>982</v>
          </cell>
          <cell r="N73">
            <v>0</v>
          </cell>
          <cell r="P73">
            <v>24</v>
          </cell>
          <cell r="Q73">
            <v>94</v>
          </cell>
          <cell r="R73">
            <v>46</v>
          </cell>
        </row>
        <row r="74">
          <cell r="A74">
            <v>25</v>
          </cell>
          <cell r="B74">
            <v>18.5</v>
          </cell>
          <cell r="C74">
            <v>9.0250000000000004</v>
          </cell>
          <cell r="D74">
            <v>4.7260833333333334</v>
          </cell>
          <cell r="E74">
            <v>-3.4</v>
          </cell>
          <cell r="K74">
            <v>25</v>
          </cell>
          <cell r="L74">
            <v>984.9</v>
          </cell>
          <cell r="M74">
            <v>982.6</v>
          </cell>
          <cell r="N74">
            <v>0</v>
          </cell>
          <cell r="P74">
            <v>25</v>
          </cell>
          <cell r="Q74">
            <v>93</v>
          </cell>
          <cell r="R74">
            <v>32</v>
          </cell>
        </row>
        <row r="75">
          <cell r="A75">
            <v>26</v>
          </cell>
          <cell r="B75">
            <v>9.9</v>
          </cell>
          <cell r="C75">
            <v>1.7250000000000001</v>
          </cell>
          <cell r="D75">
            <v>4.8225277777777773</v>
          </cell>
          <cell r="E75">
            <v>0</v>
          </cell>
          <cell r="K75">
            <v>26</v>
          </cell>
          <cell r="L75">
            <v>991.5</v>
          </cell>
          <cell r="M75">
            <v>984.8</v>
          </cell>
          <cell r="N75">
            <v>0</v>
          </cell>
          <cell r="P75">
            <v>26</v>
          </cell>
          <cell r="Q75">
            <v>79</v>
          </cell>
          <cell r="R75">
            <v>4</v>
          </cell>
        </row>
        <row r="76">
          <cell r="A76">
            <v>27</v>
          </cell>
          <cell r="B76">
            <v>17.600000000000001</v>
          </cell>
          <cell r="C76">
            <v>8.75</v>
          </cell>
          <cell r="D76">
            <v>4.9594722222222209</v>
          </cell>
          <cell r="E76">
            <v>-5.3</v>
          </cell>
          <cell r="K76">
            <v>27</v>
          </cell>
          <cell r="L76">
            <v>990.6</v>
          </cell>
          <cell r="M76">
            <v>980.6</v>
          </cell>
          <cell r="N76">
            <v>0</v>
          </cell>
          <cell r="P76">
            <v>27</v>
          </cell>
          <cell r="Q76">
            <v>88</v>
          </cell>
          <cell r="R76">
            <v>38</v>
          </cell>
        </row>
        <row r="77">
          <cell r="A77">
            <v>28</v>
          </cell>
          <cell r="B77">
            <v>19.3</v>
          </cell>
          <cell r="C77">
            <v>11.425000000000001</v>
          </cell>
          <cell r="D77">
            <v>5.0634444444444435</v>
          </cell>
          <cell r="E77">
            <v>1.2</v>
          </cell>
          <cell r="K77">
            <v>28</v>
          </cell>
          <cell r="L77">
            <v>984.9</v>
          </cell>
          <cell r="M77">
            <v>976.5</v>
          </cell>
          <cell r="N77">
            <v>0</v>
          </cell>
          <cell r="P77">
            <v>28</v>
          </cell>
          <cell r="Q77">
            <v>87</v>
          </cell>
          <cell r="R77">
            <v>46</v>
          </cell>
        </row>
        <row r="78">
          <cell r="A78">
            <v>29</v>
          </cell>
          <cell r="B78">
            <v>11.4</v>
          </cell>
          <cell r="C78">
            <v>7.35</v>
          </cell>
          <cell r="D78">
            <v>5.1620277777777774</v>
          </cell>
          <cell r="E78">
            <v>3.5</v>
          </cell>
          <cell r="K78">
            <v>29</v>
          </cell>
          <cell r="L78">
            <v>976.6</v>
          </cell>
          <cell r="M78">
            <v>967.4</v>
          </cell>
          <cell r="N78">
            <v>2.8</v>
          </cell>
          <cell r="P78">
            <v>29</v>
          </cell>
          <cell r="Q78">
            <v>85</v>
          </cell>
          <cell r="R78">
            <v>52</v>
          </cell>
        </row>
        <row r="79">
          <cell r="A79">
            <v>30</v>
          </cell>
          <cell r="B79">
            <v>11.3</v>
          </cell>
          <cell r="C79">
            <v>6.4</v>
          </cell>
          <cell r="D79">
            <v>5.2720555555555553</v>
          </cell>
          <cell r="E79">
            <v>2.2000000000000002</v>
          </cell>
          <cell r="K79">
            <v>30</v>
          </cell>
          <cell r="L79">
            <v>967.6</v>
          </cell>
          <cell r="M79">
            <v>964.4</v>
          </cell>
          <cell r="N79">
            <v>1.7</v>
          </cell>
          <cell r="P79">
            <v>30</v>
          </cell>
          <cell r="Q79">
            <v>93</v>
          </cell>
          <cell r="R79">
            <v>51</v>
          </cell>
        </row>
        <row r="80">
          <cell r="A80">
            <v>31</v>
          </cell>
          <cell r="B80">
            <v>8.8000000000000007</v>
          </cell>
          <cell r="C80">
            <v>3.5249999999999999</v>
          </cell>
          <cell r="D80">
            <v>5.3969444444444443</v>
          </cell>
          <cell r="E80">
            <v>0.1</v>
          </cell>
          <cell r="K80">
            <v>31</v>
          </cell>
          <cell r="L80">
            <v>965.4</v>
          </cell>
          <cell r="M80">
            <v>958.1</v>
          </cell>
          <cell r="N80">
            <v>2.1</v>
          </cell>
          <cell r="P80">
            <v>31</v>
          </cell>
          <cell r="Q80">
            <v>91</v>
          </cell>
          <cell r="R80">
            <v>63</v>
          </cell>
        </row>
      </sheetData>
      <sheetData sheetId="9"/>
      <sheetData sheetId="10"/>
      <sheetData sheetId="11"/>
      <sheetData sheetId="15"/>
      <sheetData sheetId="16"/>
      <sheetData sheetId="17"/>
      <sheetData sheetId="21"/>
      <sheetData sheetId="22"/>
      <sheetData sheetId="23"/>
      <sheetData sheetId="27"/>
      <sheetData sheetId="28"/>
      <sheetData sheetId="29"/>
      <sheetData sheetId="33"/>
      <sheetData sheetId="34"/>
      <sheetData sheetId="35"/>
      <sheetData sheetId="39"/>
      <sheetData sheetId="40"/>
      <sheetData sheetId="41"/>
      <sheetData sheetId="45"/>
      <sheetData sheetId="46"/>
      <sheetData sheetId="47"/>
      <sheetData sheetId="51"/>
      <sheetData sheetId="52"/>
      <sheetData sheetId="53"/>
      <sheetData sheetId="57"/>
      <sheetData sheetId="58"/>
      <sheetData sheetId="59"/>
      <sheetData sheetId="63"/>
      <sheetData sheetId="64"/>
      <sheetData sheetId="65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topLeftCell="A4" workbookViewId="0">
      <selection activeCell="I43" sqref="I43"/>
    </sheetView>
  </sheetViews>
  <sheetFormatPr defaultRowHeight="12.75"/>
  <cols>
    <col min="1" max="1" width="13" customWidth="1"/>
    <col min="2" max="2" width="21.85546875" customWidth="1"/>
  </cols>
  <sheetData>
    <row r="1" spans="1:7">
      <c r="B1" t="s">
        <v>43</v>
      </c>
    </row>
    <row r="2" spans="1:7" ht="13.5" thickBot="1">
      <c r="B2" t="s">
        <v>42</v>
      </c>
    </row>
    <row r="3" spans="1:7" ht="13.5" thickBot="1">
      <c r="A3" s="17"/>
      <c r="B3" s="16"/>
      <c r="C3" s="16" t="s">
        <v>27</v>
      </c>
      <c r="D3" s="16">
        <v>2012</v>
      </c>
      <c r="E3" s="16" t="s">
        <v>26</v>
      </c>
      <c r="F3" s="16" t="s">
        <v>41</v>
      </c>
      <c r="G3" s="49" t="s">
        <v>40</v>
      </c>
    </row>
    <row r="4" spans="1:7">
      <c r="A4" s="17" t="s">
        <v>39</v>
      </c>
      <c r="B4" s="10" t="s">
        <v>22</v>
      </c>
      <c r="C4" s="10">
        <v>3.1</v>
      </c>
      <c r="D4" s="10">
        <v>4.3</v>
      </c>
      <c r="E4" s="10">
        <f>+D4-C4</f>
        <v>1.1999999999999997</v>
      </c>
      <c r="F4" s="16">
        <v>12.2</v>
      </c>
      <c r="G4" s="42">
        <v>-5.3</v>
      </c>
    </row>
    <row r="5" spans="1:7" ht="13.5" thickBot="1">
      <c r="A5" s="8"/>
      <c r="B5" s="7" t="s">
        <v>21</v>
      </c>
      <c r="C5" s="7">
        <v>0.1</v>
      </c>
      <c r="D5" s="7">
        <v>-0.8</v>
      </c>
      <c r="E5" s="26">
        <f>+D5-C5</f>
        <v>-0.9</v>
      </c>
      <c r="F5" s="4">
        <v>12.2</v>
      </c>
      <c r="G5" s="46">
        <v>-17.5</v>
      </c>
    </row>
    <row r="6" spans="1:7">
      <c r="A6" s="8"/>
      <c r="B6" s="7" t="s">
        <v>35</v>
      </c>
      <c r="C6" s="40"/>
      <c r="D6" s="22">
        <v>11</v>
      </c>
      <c r="E6" s="24"/>
      <c r="F6" s="41"/>
      <c r="G6" s="41"/>
    </row>
    <row r="7" spans="1:7" ht="13.5" thickBot="1">
      <c r="A7" s="8"/>
      <c r="B7" s="7" t="s">
        <v>34</v>
      </c>
      <c r="C7" s="40"/>
      <c r="D7" s="22">
        <v>4</v>
      </c>
      <c r="E7" s="21"/>
      <c r="F7" s="39"/>
      <c r="G7" s="39"/>
    </row>
    <row r="8" spans="1:7">
      <c r="A8" s="8"/>
      <c r="B8" s="7" t="s">
        <v>17</v>
      </c>
      <c r="C8" s="48">
        <v>18</v>
      </c>
      <c r="D8" s="44"/>
      <c r="E8" s="44"/>
      <c r="F8" s="44"/>
      <c r="G8" s="43"/>
    </row>
    <row r="9" spans="1:7" ht="13.5" thickBot="1">
      <c r="A9" s="5"/>
      <c r="B9" s="4" t="s">
        <v>33</v>
      </c>
      <c r="C9" s="20"/>
      <c r="D9" s="19"/>
      <c r="E9" s="19"/>
      <c r="F9" s="19"/>
      <c r="G9" s="18"/>
    </row>
    <row r="10" spans="1:7">
      <c r="A10" s="8" t="s">
        <v>38</v>
      </c>
      <c r="B10" s="31" t="s">
        <v>22</v>
      </c>
      <c r="C10" s="31">
        <v>7.7</v>
      </c>
      <c r="D10" s="31">
        <v>10.7</v>
      </c>
      <c r="E10" s="10">
        <f>+D10-C10</f>
        <v>2.9999999999999991</v>
      </c>
      <c r="F10" s="16">
        <v>20.100000000000001</v>
      </c>
      <c r="G10" s="42">
        <v>0.4</v>
      </c>
    </row>
    <row r="11" spans="1:7" ht="13.5" thickBot="1">
      <c r="A11" s="8"/>
      <c r="B11" s="7" t="s">
        <v>21</v>
      </c>
      <c r="C11" s="7">
        <v>4</v>
      </c>
      <c r="D11" s="7">
        <v>3.5</v>
      </c>
      <c r="E11" s="26">
        <f>+D11-C11</f>
        <v>-0.5</v>
      </c>
      <c r="F11" s="47">
        <v>20.100000000000001</v>
      </c>
      <c r="G11" s="46">
        <v>-13.2</v>
      </c>
    </row>
    <row r="12" spans="1:7">
      <c r="A12" s="8"/>
      <c r="B12" s="7" t="s">
        <v>35</v>
      </c>
      <c r="C12" s="40"/>
      <c r="D12" s="7">
        <v>13</v>
      </c>
      <c r="E12" s="24"/>
      <c r="F12" s="41"/>
      <c r="G12" s="41"/>
    </row>
    <row r="13" spans="1:7" ht="13.5" thickBot="1">
      <c r="A13" s="8"/>
      <c r="B13" s="7" t="s">
        <v>34</v>
      </c>
      <c r="C13" s="40"/>
      <c r="D13" s="7">
        <v>1</v>
      </c>
      <c r="E13" s="21"/>
      <c r="F13" s="39"/>
      <c r="G13" s="39"/>
    </row>
    <row r="14" spans="1:7">
      <c r="A14" s="8"/>
      <c r="B14" s="7" t="s">
        <v>17</v>
      </c>
      <c r="C14" s="45" t="s">
        <v>37</v>
      </c>
      <c r="D14" s="44"/>
      <c r="E14" s="44"/>
      <c r="F14" s="44"/>
      <c r="G14" s="43"/>
    </row>
    <row r="15" spans="1:7" ht="13.5" thickBot="1">
      <c r="A15" s="8"/>
      <c r="B15" s="12" t="s">
        <v>33</v>
      </c>
      <c r="C15" s="20"/>
      <c r="D15" s="19"/>
      <c r="E15" s="19"/>
      <c r="F15" s="19"/>
      <c r="G15" s="18"/>
    </row>
    <row r="16" spans="1:7">
      <c r="A16" s="17" t="s">
        <v>36</v>
      </c>
      <c r="B16" s="10" t="s">
        <v>22</v>
      </c>
      <c r="C16" s="10">
        <v>-2.8</v>
      </c>
      <c r="D16" s="10">
        <v>-2.2999999999999998</v>
      </c>
      <c r="E16" s="10">
        <f>+D16-C16</f>
        <v>0.5</v>
      </c>
      <c r="F16" s="16">
        <v>3.9</v>
      </c>
      <c r="G16" s="42">
        <v>-14.2</v>
      </c>
    </row>
    <row r="17" spans="1:7" ht="13.5" thickBot="1">
      <c r="A17" s="8"/>
      <c r="B17" s="7" t="s">
        <v>21</v>
      </c>
      <c r="C17" s="7">
        <v>-5.0999999999999996</v>
      </c>
      <c r="D17" s="27">
        <v>-5.5</v>
      </c>
      <c r="E17" s="26">
        <f>+D17-C17</f>
        <v>-0.40000000000000036</v>
      </c>
      <c r="F17" s="4">
        <v>3.9</v>
      </c>
      <c r="G17" s="3">
        <v>-25.3</v>
      </c>
    </row>
    <row r="18" spans="1:7">
      <c r="A18" s="8"/>
      <c r="B18" s="7" t="s">
        <v>35</v>
      </c>
      <c r="C18" s="40"/>
      <c r="D18" s="7">
        <v>10</v>
      </c>
      <c r="E18" s="24"/>
      <c r="F18" s="41"/>
      <c r="G18" s="41"/>
    </row>
    <row r="19" spans="1:7" ht="13.5" thickBot="1">
      <c r="A19" s="8"/>
      <c r="B19" s="7" t="s">
        <v>34</v>
      </c>
      <c r="C19" s="40"/>
      <c r="D19" s="7">
        <v>6</v>
      </c>
      <c r="E19" s="21"/>
      <c r="F19" s="39"/>
      <c r="G19" s="39"/>
    </row>
    <row r="20" spans="1:7">
      <c r="A20" s="8"/>
      <c r="B20" s="7" t="s">
        <v>17</v>
      </c>
      <c r="C20" s="38"/>
      <c r="D20" s="37"/>
      <c r="E20" s="37"/>
      <c r="F20" s="37"/>
      <c r="G20" s="36"/>
    </row>
    <row r="21" spans="1:7" ht="13.5" thickBot="1">
      <c r="A21" s="5"/>
      <c r="B21" s="4" t="s">
        <v>33</v>
      </c>
      <c r="C21" s="20"/>
      <c r="D21" s="19"/>
      <c r="E21" s="19"/>
      <c r="F21" s="19"/>
      <c r="G21" s="18"/>
    </row>
    <row r="22" spans="1:7">
      <c r="A22" s="8" t="s">
        <v>32</v>
      </c>
      <c r="B22" s="31" t="s">
        <v>31</v>
      </c>
      <c r="C22" s="31">
        <v>2.2000000000000002</v>
      </c>
      <c r="D22" s="31">
        <v>0</v>
      </c>
      <c r="E22" s="29">
        <f>+D22-C22</f>
        <v>-2.2000000000000002</v>
      </c>
      <c r="F22" s="35">
        <v>13</v>
      </c>
      <c r="G22" s="9">
        <v>0</v>
      </c>
    </row>
    <row r="23" spans="1:7">
      <c r="A23" s="8"/>
      <c r="B23" s="7" t="s">
        <v>30</v>
      </c>
      <c r="C23" s="7">
        <v>21.5</v>
      </c>
      <c r="D23" s="7">
        <v>19</v>
      </c>
      <c r="E23" s="22">
        <f>+D23-C23</f>
        <v>-2.5</v>
      </c>
      <c r="F23" s="34">
        <v>31</v>
      </c>
      <c r="G23" s="6">
        <v>12</v>
      </c>
    </row>
    <row r="24" spans="1:7">
      <c r="A24" s="8"/>
      <c r="B24" s="7" t="s">
        <v>29</v>
      </c>
      <c r="C24" s="7">
        <v>0</v>
      </c>
      <c r="D24" s="7">
        <v>0</v>
      </c>
      <c r="E24" s="22">
        <f>+D24-C24</f>
        <v>0</v>
      </c>
      <c r="F24" s="34"/>
      <c r="G24" s="6"/>
    </row>
    <row r="25" spans="1:7" ht="13.5" thickBot="1">
      <c r="A25" s="5"/>
      <c r="B25" s="4" t="s">
        <v>28</v>
      </c>
      <c r="C25" s="4">
        <v>0</v>
      </c>
      <c r="D25" s="4">
        <v>0</v>
      </c>
      <c r="E25" s="33">
        <f>+D25-C25</f>
        <v>0</v>
      </c>
      <c r="F25" s="32"/>
      <c r="G25" s="3"/>
    </row>
    <row r="26" spans="1:7">
      <c r="A26" s="8"/>
      <c r="B26" s="31"/>
      <c r="C26" s="31" t="s">
        <v>27</v>
      </c>
      <c r="D26" s="31">
        <v>2012</v>
      </c>
      <c r="E26" s="30" t="s">
        <v>26</v>
      </c>
      <c r="F26" s="29" t="s">
        <v>25</v>
      </c>
      <c r="G26" s="28" t="s">
        <v>24</v>
      </c>
    </row>
    <row r="27" spans="1:7">
      <c r="A27" s="8" t="s">
        <v>23</v>
      </c>
      <c r="B27" s="7" t="s">
        <v>22</v>
      </c>
      <c r="C27" s="7">
        <v>47</v>
      </c>
      <c r="D27" s="27">
        <v>21</v>
      </c>
      <c r="E27" s="7">
        <f>+D27-C27</f>
        <v>-26</v>
      </c>
      <c r="F27" s="25">
        <f>+D27/C27*100</f>
        <v>44.680851063829785</v>
      </c>
      <c r="G27" s="11">
        <v>5.5</v>
      </c>
    </row>
    <row r="28" spans="1:7" ht="13.5" thickBot="1">
      <c r="A28" s="8"/>
      <c r="B28" s="7" t="s">
        <v>21</v>
      </c>
      <c r="C28" s="7">
        <v>122</v>
      </c>
      <c r="D28" s="7">
        <v>124.5</v>
      </c>
      <c r="E28" s="26">
        <f>+D28-C28</f>
        <v>2.5</v>
      </c>
      <c r="F28" s="25">
        <f>+D28/C28*100</f>
        <v>102.04918032786885</v>
      </c>
      <c r="G28" s="3">
        <v>9.1999999999999993</v>
      </c>
    </row>
    <row r="29" spans="1:7">
      <c r="A29" s="8"/>
      <c r="B29" s="7" t="s">
        <v>20</v>
      </c>
      <c r="C29" s="7">
        <v>16</v>
      </c>
      <c r="D29" s="7">
        <v>11</v>
      </c>
      <c r="E29" s="22">
        <f>+D29-C29</f>
        <v>-5</v>
      </c>
      <c r="F29" s="24"/>
    </row>
    <row r="30" spans="1:7">
      <c r="A30" s="8"/>
      <c r="B30" s="7" t="s">
        <v>19</v>
      </c>
      <c r="C30" s="7">
        <v>9</v>
      </c>
      <c r="D30" s="7">
        <v>6</v>
      </c>
      <c r="E30" s="22">
        <f>+D30-C30</f>
        <v>-3</v>
      </c>
      <c r="F30" s="23"/>
    </row>
    <row r="31" spans="1:7" ht="13.5" thickBot="1">
      <c r="A31" s="8"/>
      <c r="B31" s="7" t="s">
        <v>18</v>
      </c>
      <c r="C31" s="7">
        <v>1</v>
      </c>
      <c r="D31" s="7">
        <v>0</v>
      </c>
      <c r="E31" s="22">
        <f>+D31-C31</f>
        <v>-1</v>
      </c>
      <c r="F31" s="21"/>
    </row>
    <row r="32" spans="1:7" ht="13.5" thickBot="1">
      <c r="A32" s="5"/>
      <c r="B32" s="4" t="s">
        <v>17</v>
      </c>
      <c r="C32" s="20"/>
      <c r="D32" s="19"/>
      <c r="E32" s="19"/>
      <c r="F32" s="18"/>
    </row>
    <row r="33" spans="1:6">
      <c r="A33" s="17" t="s">
        <v>16</v>
      </c>
      <c r="B33" s="16"/>
      <c r="C33" s="16"/>
      <c r="D33" s="15" t="s">
        <v>15</v>
      </c>
      <c r="E33" s="15"/>
      <c r="F33" s="14"/>
    </row>
    <row r="34" spans="1:6" ht="13.5" thickBot="1">
      <c r="A34" s="8" t="s">
        <v>14</v>
      </c>
      <c r="B34" s="13"/>
      <c r="C34" s="13">
        <v>2012</v>
      </c>
      <c r="D34" s="12" t="s">
        <v>13</v>
      </c>
      <c r="E34" s="12" t="s">
        <v>12</v>
      </c>
      <c r="F34" s="11" t="s">
        <v>11</v>
      </c>
    </row>
    <row r="35" spans="1:6" ht="14.25">
      <c r="A35" s="8"/>
      <c r="B35" s="10" t="s">
        <v>10</v>
      </c>
      <c r="C35" s="10">
        <v>70</v>
      </c>
      <c r="D35" s="10">
        <v>202.3</v>
      </c>
      <c r="E35" s="10">
        <v>405</v>
      </c>
      <c r="F35" s="9">
        <v>58.5</v>
      </c>
    </row>
    <row r="36" spans="1:6" ht="14.25">
      <c r="A36" s="8"/>
      <c r="B36" s="7" t="s">
        <v>9</v>
      </c>
      <c r="C36" s="7">
        <v>14</v>
      </c>
      <c r="D36" s="7">
        <v>90.3</v>
      </c>
      <c r="E36" s="7">
        <v>213.6</v>
      </c>
      <c r="F36" s="6">
        <v>18.3</v>
      </c>
    </row>
    <row r="37" spans="1:6" ht="14.25">
      <c r="A37" s="8"/>
      <c r="B37" s="7" t="s">
        <v>8</v>
      </c>
      <c r="C37" s="7">
        <v>1</v>
      </c>
      <c r="D37" s="7">
        <v>47.9</v>
      </c>
      <c r="E37" s="7">
        <v>122.1</v>
      </c>
      <c r="F37" s="6">
        <v>7.9</v>
      </c>
    </row>
    <row r="38" spans="1:6" ht="15" thickBot="1">
      <c r="A38" s="5"/>
      <c r="B38" s="4" t="s">
        <v>7</v>
      </c>
      <c r="C38" s="4">
        <v>0</v>
      </c>
      <c r="D38" s="4">
        <v>5.7</v>
      </c>
      <c r="E38" s="4">
        <v>43.4</v>
      </c>
      <c r="F38" s="3">
        <v>0</v>
      </c>
    </row>
    <row r="39" spans="1:6">
      <c r="A39" t="s">
        <v>6</v>
      </c>
    </row>
    <row r="41" spans="1:6">
      <c r="A41" s="1" t="s">
        <v>5</v>
      </c>
    </row>
    <row r="42" spans="1:6">
      <c r="A42" s="1" t="s">
        <v>4</v>
      </c>
    </row>
    <row r="43" spans="1:6">
      <c r="A43" s="2" t="s">
        <v>3</v>
      </c>
    </row>
    <row r="44" spans="1:6">
      <c r="A44" s="2" t="s">
        <v>2</v>
      </c>
    </row>
    <row r="45" spans="1:6">
      <c r="A45" s="1" t="s">
        <v>1</v>
      </c>
    </row>
    <row r="46" spans="1:6">
      <c r="A46" s="1" t="s">
        <v>0</v>
      </c>
    </row>
  </sheetData>
  <mergeCells count="8">
    <mergeCell ref="D33:F33"/>
    <mergeCell ref="C8:G8"/>
    <mergeCell ref="C9:G9"/>
    <mergeCell ref="C14:G14"/>
    <mergeCell ref="C15:G15"/>
    <mergeCell ref="C20:G20"/>
    <mergeCell ref="C21:G21"/>
    <mergeCell ref="C32:F32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3</vt:i4>
      </vt:variant>
    </vt:vector>
  </HeadingPairs>
  <TitlesOfParts>
    <vt:vector size="4" baseType="lpstr">
      <vt:lpstr>březen</vt:lpstr>
      <vt:lpstr>Graf3-1  </vt:lpstr>
      <vt:lpstr>Graf3-2 </vt:lpstr>
      <vt:lpstr>Graf3-3  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SPTJS</dc:creator>
  <cp:lastModifiedBy>SPTJS</cp:lastModifiedBy>
  <dcterms:created xsi:type="dcterms:W3CDTF">2012-04-02T07:19:11Z</dcterms:created>
  <dcterms:modified xsi:type="dcterms:W3CDTF">2012-04-02T07:25:31Z</dcterms:modified>
</cp:coreProperties>
</file>