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055"/>
  </bookViews>
  <sheets>
    <sheet name="červenec" sheetId="4" r:id="rId1"/>
    <sheet name="Graf7-1   " sheetId="1" r:id="rId2"/>
    <sheet name="Graf7-2  " sheetId="2" r:id="rId3"/>
    <sheet name="Graf7-3   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E31" i="4"/>
  <c r="E30"/>
  <c r="E29"/>
  <c r="G28"/>
  <c r="F28"/>
  <c r="E28"/>
  <c r="F27"/>
  <c r="E27"/>
  <c r="E25"/>
  <c r="E24"/>
  <c r="G17"/>
  <c r="F17"/>
  <c r="E17"/>
  <c r="E16"/>
  <c r="G11"/>
  <c r="E11"/>
  <c r="E10"/>
  <c r="G5"/>
  <c r="E5"/>
  <c r="E4"/>
  <c r="C1"/>
  <c r="D26" s="1"/>
  <c r="D3" l="1"/>
  <c r="C34"/>
</calcChain>
</file>

<file path=xl/sharedStrings.xml><?xml version="1.0" encoding="utf-8"?>
<sst xmlns="http://schemas.openxmlformats.org/spreadsheetml/2006/main" count="68" uniqueCount="50">
  <si>
    <t>Hodnocení počasí v červenci:</t>
  </si>
  <si>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</si>
  <si>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</si>
  <si>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</si>
  <si>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</si>
  <si>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</si>
  <si>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</si>
  <si>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</si>
  <si>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</si>
  <si>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</si>
  <si>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</si>
  <si>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</si>
  <si>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 xml:space="preserve">28 a 29 </t>
  </si>
  <si>
    <t>rekordy - ve dnech</t>
  </si>
  <si>
    <t>maxim. teplota</t>
  </si>
  <si>
    <t>27, 28 a 29</t>
  </si>
  <si>
    <t>minim. teplota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</si>
  <si>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</si>
  <si>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</si>
  <si>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</si>
  <si>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</si>
  <si>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</si>
  <si>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</si>
  <si>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</si>
  <si>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</si>
  <si>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</si>
  <si>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</si>
  <si>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</si>
  <si>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</si>
  <si>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</si>
  <si>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</si>
  <si>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</si>
  <si>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</si>
  <si>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</si>
  <si>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</si>
  <si>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</si>
  <si>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</si>
  <si>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</si>
  <si>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</si>
  <si>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r>
      <t>Horký a suchý , tak lze hodnotit letošní červenec. Přes překročení normálu o 1,8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C, byl však </t>
    </r>
  </si>
  <si>
    <t xml:space="preserve">letošní červenec až na 9. místě v historii stanice. podle mezinárodních kritérií jde o silně </t>
  </si>
  <si>
    <t>nadnormální, silně teplý měsíc.</t>
  </si>
  <si>
    <t>Pokud jde srážky, tak letošní červenec byl 3. nejsušší v historii stanice tj. za 38 let.</t>
  </si>
  <si>
    <t>svými 27% dlouhodobého průměru jde o silně suchý měsíc.</t>
  </si>
  <si>
    <t>V podstatě se dá říct, že pouze dekáda mezi 10-15 červencem, byla s hlediska srážek příznivá.</t>
  </si>
  <si>
    <t xml:space="preserve">Jeví se však určitý nesoulad mezi  sumou efektivních teplot, která zejména u teplot nad 5 </t>
  </si>
  <si>
    <t xml:space="preserve">a nad 10oC dosáhla od počátku roku svých maxim v historii stanice, zatímco zrání obilovin </t>
  </si>
  <si>
    <t>je spíše mírně pod dlouholetým průměrem.</t>
  </si>
  <si>
    <t xml:space="preserve">Trávy naopak zrály trochu dříve. Pravděpodobně zde sehrál svoji roli pozdní nástup jara a vyšší </t>
  </si>
  <si>
    <t>srážky v květnu a červnu.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</si>
</sst>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164" fontId="1" fillId="0" borderId="3" xfId="1" applyNumberFormat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2" borderId="6" xfId="1" applyFill="1" applyBorder="1"/>
    <xf numFmtId="0" fontId="1" fillId="0" borderId="10" xfId="1" applyBorder="1"/>
    <xf numFmtId="0" fontId="1" fillId="0" borderId="11" xfId="1" applyBorder="1"/>
    <xf numFmtId="0" fontId="1" fillId="0" borderId="0" xfId="1" applyBorder="1"/>
    <xf numFmtId="0" fontId="1" fillId="0" borderId="12" xfId="1" applyBorder="1"/>
    <xf numFmtId="0" fontId="1" fillId="0" borderId="13" xfId="1" applyBorder="1"/>
    <xf numFmtId="0" fontId="1" fillId="0" borderId="14" xfId="1" applyFon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/>
    <xf numFmtId="0" fontId="1" fillId="0" borderId="18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1" fillId="0" borderId="21" xfId="1" applyBorder="1"/>
    <xf numFmtId="0" fontId="1" fillId="0" borderId="22" xfId="1" applyBorder="1"/>
    <xf numFmtId="0" fontId="1" fillId="0" borderId="14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1" fillId="0" borderId="26" xfId="1" applyBorder="1"/>
    <xf numFmtId="0" fontId="1" fillId="0" borderId="18" xfId="1" applyBorder="1"/>
    <xf numFmtId="0" fontId="1" fillId="0" borderId="27" xfId="1" applyBorder="1"/>
    <xf numFmtId="0" fontId="1" fillId="0" borderId="28" xfId="1" applyBorder="1"/>
    <xf numFmtId="0" fontId="1" fillId="0" borderId="24" xfId="1" applyFill="1" applyBorder="1"/>
    <xf numFmtId="164" fontId="1" fillId="0" borderId="10" xfId="1" applyNumberFormat="1" applyBorder="1"/>
    <xf numFmtId="0" fontId="1" fillId="0" borderId="29" xfId="1" applyBorder="1"/>
    <xf numFmtId="0" fontId="1" fillId="0" borderId="30" xfId="1" applyBorder="1"/>
    <xf numFmtId="0" fontId="1" fillId="0" borderId="31" xfId="1" applyBorder="1" applyAlignment="1"/>
    <xf numFmtId="0" fontId="1" fillId="0" borderId="13" xfId="1" applyBorder="1" applyAlignment="1"/>
    <xf numFmtId="0" fontId="1" fillId="0" borderId="32" xfId="1" applyBorder="1" applyAlignment="1"/>
    <xf numFmtId="0" fontId="1" fillId="0" borderId="4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33" xfId="1" applyBorder="1"/>
    <xf numFmtId="164" fontId="1" fillId="0" borderId="4" xfId="1" applyNumberFormat="1" applyBorder="1"/>
    <xf numFmtId="164" fontId="1" fillId="0" borderId="6" xfId="1" applyNumberFormat="1" applyBorder="1"/>
    <xf numFmtId="164" fontId="1" fillId="0" borderId="8" xfId="1" applyNumberFormat="1" applyBorder="1"/>
    <xf numFmtId="0" fontId="1" fillId="0" borderId="0" xfId="1" applyFont="1"/>
    <xf numFmtId="0" fontId="1" fillId="0" borderId="0" xfId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červenci</a:t>
            </a:r>
            <a:r>
              <a:rPr lang="en-US"/>
              <a:t> 201</a:t>
            </a:r>
            <a:r>
              <a:rPr lang="cs-CZ"/>
              <a:t>3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'[1]červenec - ručně'!$B$49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-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ručně'!$B$50:$B$80</c:f>
              <c:numCache>
                <c:formatCode>0.0</c:formatCode>
                <c:ptCount val="31"/>
                <c:pt idx="0">
                  <c:v>23.1</c:v>
                </c:pt>
                <c:pt idx="1">
                  <c:v>26.8</c:v>
                </c:pt>
                <c:pt idx="2">
                  <c:v>28.3</c:v>
                </c:pt>
                <c:pt idx="3">
                  <c:v>29.4</c:v>
                </c:pt>
                <c:pt idx="4">
                  <c:v>24.5</c:v>
                </c:pt>
                <c:pt idx="5">
                  <c:v>22.1</c:v>
                </c:pt>
                <c:pt idx="6">
                  <c:v>23.9</c:v>
                </c:pt>
                <c:pt idx="7">
                  <c:v>24.2</c:v>
                </c:pt>
                <c:pt idx="8">
                  <c:v>28.1</c:v>
                </c:pt>
                <c:pt idx="9">
                  <c:v>28.3</c:v>
                </c:pt>
                <c:pt idx="10">
                  <c:v>19.2</c:v>
                </c:pt>
                <c:pt idx="11">
                  <c:v>18.100000000000001</c:v>
                </c:pt>
                <c:pt idx="12">
                  <c:v>21.9</c:v>
                </c:pt>
                <c:pt idx="13">
                  <c:v>22.8</c:v>
                </c:pt>
                <c:pt idx="14">
                  <c:v>17.8</c:v>
                </c:pt>
                <c:pt idx="15">
                  <c:v>24.1</c:v>
                </c:pt>
                <c:pt idx="16">
                  <c:v>27.8</c:v>
                </c:pt>
                <c:pt idx="17">
                  <c:v>26.9</c:v>
                </c:pt>
                <c:pt idx="18">
                  <c:v>29.4</c:v>
                </c:pt>
                <c:pt idx="19">
                  <c:v>24.1</c:v>
                </c:pt>
                <c:pt idx="20">
                  <c:v>23.8</c:v>
                </c:pt>
                <c:pt idx="21">
                  <c:v>28.7</c:v>
                </c:pt>
                <c:pt idx="22">
                  <c:v>26.6</c:v>
                </c:pt>
                <c:pt idx="23">
                  <c:v>26.5</c:v>
                </c:pt>
                <c:pt idx="24">
                  <c:v>23.6</c:v>
                </c:pt>
                <c:pt idx="25">
                  <c:v>30.4</c:v>
                </c:pt>
                <c:pt idx="26">
                  <c:v>33.1</c:v>
                </c:pt>
                <c:pt idx="27">
                  <c:v>35.1</c:v>
                </c:pt>
                <c:pt idx="28">
                  <c:v>35.4</c:v>
                </c:pt>
                <c:pt idx="29">
                  <c:v>29.1</c:v>
                </c:pt>
                <c:pt idx="30">
                  <c:v>26.3</c:v>
                </c:pt>
              </c:numCache>
            </c:numRef>
          </c:val>
        </c:ser>
        <c:ser>
          <c:idx val="1"/>
          <c:order val="1"/>
          <c:tx>
            <c:strRef>
              <c:f>'[1]červenec - ručně'!$C$49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'[1]červenec -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ručně'!$C$50:$C$80</c:f>
              <c:numCache>
                <c:formatCode>0.0</c:formatCode>
                <c:ptCount val="31"/>
                <c:pt idx="0">
                  <c:v>15.25</c:v>
                </c:pt>
                <c:pt idx="1">
                  <c:v>20.875</c:v>
                </c:pt>
                <c:pt idx="2">
                  <c:v>20.875</c:v>
                </c:pt>
                <c:pt idx="3">
                  <c:v>21.674999999999997</c:v>
                </c:pt>
                <c:pt idx="4">
                  <c:v>20.175000000000001</c:v>
                </c:pt>
                <c:pt idx="5">
                  <c:v>18.424999999999997</c:v>
                </c:pt>
                <c:pt idx="6">
                  <c:v>19.700000000000003</c:v>
                </c:pt>
                <c:pt idx="7">
                  <c:v>18.075000000000003</c:v>
                </c:pt>
                <c:pt idx="8">
                  <c:v>19.2</c:v>
                </c:pt>
                <c:pt idx="9">
                  <c:v>20.799999999999997</c:v>
                </c:pt>
                <c:pt idx="10">
                  <c:v>15.525000000000002</c:v>
                </c:pt>
                <c:pt idx="11">
                  <c:v>13.875</c:v>
                </c:pt>
                <c:pt idx="12">
                  <c:v>15.725000000000001</c:v>
                </c:pt>
                <c:pt idx="13">
                  <c:v>17.850000000000001</c:v>
                </c:pt>
                <c:pt idx="14">
                  <c:v>14.349999999999998</c:v>
                </c:pt>
                <c:pt idx="15">
                  <c:v>17.400000000000002</c:v>
                </c:pt>
                <c:pt idx="16">
                  <c:v>20.350000000000001</c:v>
                </c:pt>
                <c:pt idx="17">
                  <c:v>20.125</c:v>
                </c:pt>
                <c:pt idx="18">
                  <c:v>22.6</c:v>
                </c:pt>
                <c:pt idx="19">
                  <c:v>18.600000000000001</c:v>
                </c:pt>
                <c:pt idx="20">
                  <c:v>17.125</c:v>
                </c:pt>
                <c:pt idx="21">
                  <c:v>20.225000000000001</c:v>
                </c:pt>
                <c:pt idx="22">
                  <c:v>19.425000000000001</c:v>
                </c:pt>
                <c:pt idx="23">
                  <c:v>18.225000000000001</c:v>
                </c:pt>
                <c:pt idx="24">
                  <c:v>17.100000000000001</c:v>
                </c:pt>
                <c:pt idx="25">
                  <c:v>21.349999999999998</c:v>
                </c:pt>
                <c:pt idx="26">
                  <c:v>22.925000000000001</c:v>
                </c:pt>
                <c:pt idx="27">
                  <c:v>28.925000000000001</c:v>
                </c:pt>
                <c:pt idx="28">
                  <c:v>29.9</c:v>
                </c:pt>
                <c:pt idx="29">
                  <c:v>18.024999999999999</c:v>
                </c:pt>
                <c:pt idx="30">
                  <c:v>19.975000000000001</c:v>
                </c:pt>
              </c:numCache>
            </c:numRef>
          </c:val>
        </c:ser>
        <c:ser>
          <c:idx val="2"/>
          <c:order val="2"/>
          <c:tx>
            <c:strRef>
              <c:f>'[1]červenec - ručně'!$D$49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'[1]červenec -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ručně'!$D$50:$D$80</c:f>
              <c:numCache>
                <c:formatCode>0.0</c:formatCode>
                <c:ptCount val="31"/>
                <c:pt idx="0">
                  <c:v>16.925499999999996</c:v>
                </c:pt>
                <c:pt idx="1">
                  <c:v>17.040638888888886</c:v>
                </c:pt>
                <c:pt idx="2">
                  <c:v>17.151555555555554</c:v>
                </c:pt>
                <c:pt idx="3">
                  <c:v>17.187555555555555</c:v>
                </c:pt>
                <c:pt idx="4">
                  <c:v>17.225027777777775</c:v>
                </c:pt>
                <c:pt idx="5">
                  <c:v>17.238583333333331</c:v>
                </c:pt>
                <c:pt idx="6">
                  <c:v>17.273999999999997</c:v>
                </c:pt>
                <c:pt idx="7">
                  <c:v>17.327138888888886</c:v>
                </c:pt>
                <c:pt idx="8">
                  <c:v>17.41161111111111</c:v>
                </c:pt>
                <c:pt idx="9">
                  <c:v>17.462722222222222</c:v>
                </c:pt>
                <c:pt idx="10">
                  <c:v>17.481777777777776</c:v>
                </c:pt>
                <c:pt idx="11">
                  <c:v>17.505916666666664</c:v>
                </c:pt>
                <c:pt idx="12">
                  <c:v>17.532138888888888</c:v>
                </c:pt>
                <c:pt idx="13">
                  <c:v>17.565749999999998</c:v>
                </c:pt>
                <c:pt idx="14">
                  <c:v>17.649694444444442</c:v>
                </c:pt>
                <c:pt idx="15">
                  <c:v>17.686833333333329</c:v>
                </c:pt>
                <c:pt idx="16">
                  <c:v>17.752611111111111</c:v>
                </c:pt>
                <c:pt idx="17">
                  <c:v>17.775416666666665</c:v>
                </c:pt>
                <c:pt idx="18">
                  <c:v>17.793361111111111</c:v>
                </c:pt>
                <c:pt idx="19">
                  <c:v>17.783138888888889</c:v>
                </c:pt>
                <c:pt idx="20">
                  <c:v>17.820444444444444</c:v>
                </c:pt>
                <c:pt idx="21">
                  <c:v>17.847277777777776</c:v>
                </c:pt>
                <c:pt idx="22">
                  <c:v>17.863138888888887</c:v>
                </c:pt>
                <c:pt idx="23">
                  <c:v>17.904555555555554</c:v>
                </c:pt>
                <c:pt idx="24">
                  <c:v>17.927222222222223</c:v>
                </c:pt>
                <c:pt idx="25">
                  <c:v>17.963638888888891</c:v>
                </c:pt>
                <c:pt idx="26">
                  <c:v>17.954055555555556</c:v>
                </c:pt>
                <c:pt idx="27">
                  <c:v>17.953444444444447</c:v>
                </c:pt>
                <c:pt idx="28">
                  <c:v>17.962138888888891</c:v>
                </c:pt>
                <c:pt idx="29">
                  <c:v>17.958777777777776</c:v>
                </c:pt>
                <c:pt idx="30">
                  <c:v>17.984500000000001</c:v>
                </c:pt>
              </c:numCache>
            </c:numRef>
          </c:val>
        </c:ser>
        <c:ser>
          <c:idx val="3"/>
          <c:order val="3"/>
          <c:tx>
            <c:strRef>
              <c:f>'[1]červenec - ručně'!$E$49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'[1]červenec -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ručně'!$E$50:$E$80</c:f>
              <c:numCache>
                <c:formatCode>0.0</c:formatCode>
                <c:ptCount val="31"/>
                <c:pt idx="0">
                  <c:v>5.6</c:v>
                </c:pt>
                <c:pt idx="1">
                  <c:v>7.1</c:v>
                </c:pt>
                <c:pt idx="2">
                  <c:v>17</c:v>
                </c:pt>
                <c:pt idx="3">
                  <c:v>11.1</c:v>
                </c:pt>
                <c:pt idx="4">
                  <c:v>14.6</c:v>
                </c:pt>
                <c:pt idx="5">
                  <c:v>16.100000000000001</c:v>
                </c:pt>
                <c:pt idx="6">
                  <c:v>12.6</c:v>
                </c:pt>
                <c:pt idx="7">
                  <c:v>8.6999999999999993</c:v>
                </c:pt>
                <c:pt idx="8">
                  <c:v>8.4</c:v>
                </c:pt>
                <c:pt idx="9">
                  <c:v>10.1</c:v>
                </c:pt>
                <c:pt idx="10">
                  <c:v>10.1</c:v>
                </c:pt>
                <c:pt idx="11">
                  <c:v>11.8</c:v>
                </c:pt>
                <c:pt idx="12">
                  <c:v>9.6</c:v>
                </c:pt>
                <c:pt idx="13">
                  <c:v>11.8</c:v>
                </c:pt>
                <c:pt idx="14">
                  <c:v>12.6</c:v>
                </c:pt>
                <c:pt idx="15">
                  <c:v>11.2</c:v>
                </c:pt>
                <c:pt idx="16">
                  <c:v>9.1</c:v>
                </c:pt>
                <c:pt idx="17">
                  <c:v>11.2</c:v>
                </c:pt>
                <c:pt idx="18">
                  <c:v>11.1</c:v>
                </c:pt>
                <c:pt idx="19">
                  <c:v>12.8</c:v>
                </c:pt>
                <c:pt idx="20">
                  <c:v>7.1</c:v>
                </c:pt>
                <c:pt idx="21">
                  <c:v>7.9</c:v>
                </c:pt>
                <c:pt idx="22">
                  <c:v>10.4</c:v>
                </c:pt>
                <c:pt idx="23">
                  <c:v>7.2</c:v>
                </c:pt>
                <c:pt idx="24">
                  <c:v>8.6</c:v>
                </c:pt>
                <c:pt idx="25">
                  <c:v>10.199999999999999</c:v>
                </c:pt>
                <c:pt idx="26">
                  <c:v>12.6</c:v>
                </c:pt>
                <c:pt idx="27">
                  <c:v>17.8</c:v>
                </c:pt>
                <c:pt idx="28">
                  <c:v>25.8</c:v>
                </c:pt>
                <c:pt idx="29">
                  <c:v>16.8</c:v>
                </c:pt>
                <c:pt idx="30">
                  <c:v>10.199999999999999</c:v>
                </c:pt>
              </c:numCache>
            </c:numRef>
          </c:val>
        </c:ser>
        <c:marker val="1"/>
        <c:axId val="155285376"/>
        <c:axId val="155286912"/>
      </c:lineChart>
      <c:catAx>
        <c:axId val="155285376"/>
        <c:scaling>
          <c:orientation val="minMax"/>
        </c:scaling>
        <c:axPos val="b"/>
        <c:numFmt formatCode="General" sourceLinked="1"/>
        <c:tickLblPos val="nextTo"/>
        <c:crossAx val="155286912"/>
        <c:crossesAt val="0"/>
        <c:auto val="1"/>
        <c:lblAlgn val="ctr"/>
        <c:lblOffset val="100"/>
      </c:catAx>
      <c:valAx>
        <c:axId val="155286912"/>
        <c:scaling>
          <c:orientation val="minMax"/>
          <c:max val="36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5528537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</a:t>
            </a:r>
            <a:r>
              <a:rPr lang="cs-CZ"/>
              <a:t>v červenci </a:t>
            </a:r>
            <a:r>
              <a:rPr lang="en-US"/>
              <a:t>201</a:t>
            </a:r>
            <a:r>
              <a:rPr lang="cs-CZ"/>
              <a:t>3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2"/>
          <c:order val="2"/>
          <c:tx>
            <c:strRef>
              <c:f>'[1]červenec - ručně'!$N$49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'[1]červenec -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ručně'!$N$50:$N$80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2.6</c:v>
                </c:pt>
                <c:pt idx="10">
                  <c:v>2.2000000000000002</c:v>
                </c:pt>
                <c:pt idx="11">
                  <c:v>16.600000000000001</c:v>
                </c:pt>
                <c:pt idx="12">
                  <c:v>0.5</c:v>
                </c:pt>
                <c:pt idx="13">
                  <c:v>3.1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</c:v>
                </c:pt>
                <c:pt idx="25">
                  <c:v>0.1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</c:numCache>
            </c:numRef>
          </c:val>
        </c:ser>
        <c:axId val="155173632"/>
        <c:axId val="155167360"/>
      </c:barChart>
      <c:lineChart>
        <c:grouping val="standard"/>
        <c:ser>
          <c:idx val="0"/>
          <c:order val="0"/>
          <c:tx>
            <c:strRef>
              <c:f>'[1]červenec - ručně'!$L$49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-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ručně'!$L$50:$L$80</c:f>
              <c:numCache>
                <c:formatCode>General</c:formatCode>
                <c:ptCount val="31"/>
                <c:pt idx="0">
                  <c:v>979.7</c:v>
                </c:pt>
                <c:pt idx="1">
                  <c:v>978.7</c:v>
                </c:pt>
                <c:pt idx="2">
                  <c:v>976.3</c:v>
                </c:pt>
                <c:pt idx="3">
                  <c:v>981.2</c:v>
                </c:pt>
                <c:pt idx="4">
                  <c:v>984.9</c:v>
                </c:pt>
                <c:pt idx="5">
                  <c:v>987.1</c:v>
                </c:pt>
                <c:pt idx="6">
                  <c:v>988</c:v>
                </c:pt>
                <c:pt idx="7">
                  <c:v>987.6</c:v>
                </c:pt>
                <c:pt idx="8">
                  <c:v>985.6</c:v>
                </c:pt>
                <c:pt idx="9">
                  <c:v>978.9</c:v>
                </c:pt>
                <c:pt idx="10">
                  <c:v>975.8</c:v>
                </c:pt>
                <c:pt idx="11">
                  <c:v>977.7</c:v>
                </c:pt>
                <c:pt idx="12">
                  <c:v>978.2</c:v>
                </c:pt>
                <c:pt idx="13">
                  <c:v>978.8</c:v>
                </c:pt>
                <c:pt idx="14">
                  <c:v>980.5</c:v>
                </c:pt>
                <c:pt idx="15">
                  <c:v>983.4</c:v>
                </c:pt>
                <c:pt idx="16">
                  <c:v>982.7</c:v>
                </c:pt>
                <c:pt idx="17">
                  <c:v>982.3</c:v>
                </c:pt>
                <c:pt idx="18">
                  <c:v>981</c:v>
                </c:pt>
                <c:pt idx="19">
                  <c:v>979.2</c:v>
                </c:pt>
                <c:pt idx="20">
                  <c:v>982.3</c:v>
                </c:pt>
                <c:pt idx="21">
                  <c:v>980.9</c:v>
                </c:pt>
                <c:pt idx="22">
                  <c:v>975.7</c:v>
                </c:pt>
                <c:pt idx="23">
                  <c:v>976.4</c:v>
                </c:pt>
                <c:pt idx="24">
                  <c:v>977.3</c:v>
                </c:pt>
                <c:pt idx="25">
                  <c:v>977.6</c:v>
                </c:pt>
                <c:pt idx="26">
                  <c:v>975.4</c:v>
                </c:pt>
                <c:pt idx="27">
                  <c:v>975.3</c:v>
                </c:pt>
                <c:pt idx="28">
                  <c:v>974.6</c:v>
                </c:pt>
                <c:pt idx="29">
                  <c:v>978.4</c:v>
                </c:pt>
                <c:pt idx="30">
                  <c:v>978.9</c:v>
                </c:pt>
              </c:numCache>
            </c:numRef>
          </c:val>
        </c:ser>
        <c:ser>
          <c:idx val="1"/>
          <c:order val="1"/>
          <c:tx>
            <c:strRef>
              <c:f>'[1]červenec - ručně'!$M$49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'[1]červenec -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ručně'!$M$50:$M$80</c:f>
              <c:numCache>
                <c:formatCode>General</c:formatCode>
                <c:ptCount val="31"/>
                <c:pt idx="0">
                  <c:v>977.7</c:v>
                </c:pt>
                <c:pt idx="1">
                  <c:v>975.7</c:v>
                </c:pt>
                <c:pt idx="2">
                  <c:v>973.3</c:v>
                </c:pt>
                <c:pt idx="3">
                  <c:v>975</c:v>
                </c:pt>
                <c:pt idx="4">
                  <c:v>981</c:v>
                </c:pt>
                <c:pt idx="5">
                  <c:v>984.8</c:v>
                </c:pt>
                <c:pt idx="6">
                  <c:v>985.7</c:v>
                </c:pt>
                <c:pt idx="7">
                  <c:v>985.2</c:v>
                </c:pt>
                <c:pt idx="8">
                  <c:v>978.6</c:v>
                </c:pt>
                <c:pt idx="9">
                  <c:v>971.8</c:v>
                </c:pt>
                <c:pt idx="10">
                  <c:v>972.5</c:v>
                </c:pt>
                <c:pt idx="11">
                  <c:v>975.2</c:v>
                </c:pt>
                <c:pt idx="12">
                  <c:v>976.8</c:v>
                </c:pt>
                <c:pt idx="13">
                  <c:v>977</c:v>
                </c:pt>
                <c:pt idx="14">
                  <c:v>976.8</c:v>
                </c:pt>
                <c:pt idx="15">
                  <c:v>980.2</c:v>
                </c:pt>
                <c:pt idx="16">
                  <c:v>980.3</c:v>
                </c:pt>
                <c:pt idx="17">
                  <c:v>980.1</c:v>
                </c:pt>
                <c:pt idx="18">
                  <c:v>975.7</c:v>
                </c:pt>
                <c:pt idx="19">
                  <c:v>976.4</c:v>
                </c:pt>
                <c:pt idx="20">
                  <c:v>978.8</c:v>
                </c:pt>
                <c:pt idx="21">
                  <c:v>975.2</c:v>
                </c:pt>
                <c:pt idx="22">
                  <c:v>973.7</c:v>
                </c:pt>
                <c:pt idx="23">
                  <c:v>974.2</c:v>
                </c:pt>
                <c:pt idx="24">
                  <c:v>974.8</c:v>
                </c:pt>
                <c:pt idx="25">
                  <c:v>974.7</c:v>
                </c:pt>
                <c:pt idx="26">
                  <c:v>972.4</c:v>
                </c:pt>
                <c:pt idx="27">
                  <c:v>972.9</c:v>
                </c:pt>
                <c:pt idx="28">
                  <c:v>969.6</c:v>
                </c:pt>
                <c:pt idx="29">
                  <c:v>969.1</c:v>
                </c:pt>
                <c:pt idx="30">
                  <c:v>977</c:v>
                </c:pt>
              </c:numCache>
            </c:numRef>
          </c:val>
        </c:ser>
        <c:marker val="1"/>
        <c:axId val="158235648"/>
        <c:axId val="155165440"/>
      </c:lineChart>
      <c:catAx>
        <c:axId val="158235648"/>
        <c:scaling>
          <c:orientation val="minMax"/>
        </c:scaling>
        <c:axPos val="b"/>
        <c:numFmt formatCode="General" sourceLinked="1"/>
        <c:tickLblPos val="nextTo"/>
        <c:crossAx val="155165440"/>
        <c:crossesAt val="950"/>
        <c:auto val="1"/>
        <c:lblAlgn val="ctr"/>
        <c:lblOffset val="100"/>
      </c:catAx>
      <c:valAx>
        <c:axId val="155165440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58235648"/>
        <c:crosses val="autoZero"/>
        <c:crossBetween val="between"/>
      </c:valAx>
      <c:valAx>
        <c:axId val="1551673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55173632"/>
        <c:crosses val="max"/>
        <c:crossBetween val="between"/>
      </c:valAx>
      <c:catAx>
        <c:axId val="155173632"/>
        <c:scaling>
          <c:orientation val="minMax"/>
        </c:scaling>
        <c:delete val="1"/>
        <c:axPos val="b"/>
        <c:numFmt formatCode="General" sourceLinked="1"/>
        <c:tickLblPos val="none"/>
        <c:crossAx val="155167360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</a:t>
            </a:r>
            <a:r>
              <a:rPr lang="cs-CZ"/>
              <a:t>v červenci </a:t>
            </a:r>
            <a:r>
              <a:rPr lang="en-US"/>
              <a:t>201</a:t>
            </a:r>
            <a:r>
              <a:rPr lang="cs-CZ"/>
              <a:t>3</a:t>
            </a: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'[1]červenec - ručně'!$Q$49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'[1]červenec -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ručně'!$Q$50:$Q$80</c:f>
              <c:numCache>
                <c:formatCode>General</c:formatCode>
                <c:ptCount val="31"/>
                <c:pt idx="0">
                  <c:v>93</c:v>
                </c:pt>
                <c:pt idx="1">
                  <c:v>91</c:v>
                </c:pt>
                <c:pt idx="2">
                  <c:v>74</c:v>
                </c:pt>
                <c:pt idx="3">
                  <c:v>88</c:v>
                </c:pt>
                <c:pt idx="4">
                  <c:v>88</c:v>
                </c:pt>
                <c:pt idx="5">
                  <c:v>91</c:v>
                </c:pt>
                <c:pt idx="6">
                  <c:v>93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89</c:v>
                </c:pt>
                <c:pt idx="11">
                  <c:v>93</c:v>
                </c:pt>
                <c:pt idx="12">
                  <c:v>95</c:v>
                </c:pt>
                <c:pt idx="13">
                  <c:v>92</c:v>
                </c:pt>
                <c:pt idx="14">
                  <c:v>94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91</c:v>
                </c:pt>
                <c:pt idx="19">
                  <c:v>90</c:v>
                </c:pt>
                <c:pt idx="20">
                  <c:v>89</c:v>
                </c:pt>
                <c:pt idx="21">
                  <c:v>90</c:v>
                </c:pt>
                <c:pt idx="22">
                  <c:v>89</c:v>
                </c:pt>
                <c:pt idx="23">
                  <c:v>88</c:v>
                </c:pt>
                <c:pt idx="24">
                  <c:v>88</c:v>
                </c:pt>
                <c:pt idx="25">
                  <c:v>90</c:v>
                </c:pt>
                <c:pt idx="26">
                  <c:v>88</c:v>
                </c:pt>
                <c:pt idx="27">
                  <c:v>83</c:v>
                </c:pt>
                <c:pt idx="28">
                  <c:v>57</c:v>
                </c:pt>
                <c:pt idx="29">
                  <c:v>90</c:v>
                </c:pt>
                <c:pt idx="30">
                  <c:v>94</c:v>
                </c:pt>
              </c:numCache>
            </c:numRef>
          </c:val>
        </c:ser>
        <c:ser>
          <c:idx val="1"/>
          <c:order val="1"/>
          <c:tx>
            <c:strRef>
              <c:f>'[1]červenec - ručně'!$R$49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'[1]červenec -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'[1]červenec - ručně'!$R$50:$R$80</c:f>
              <c:numCache>
                <c:formatCode>General</c:formatCode>
                <c:ptCount val="31"/>
                <c:pt idx="0">
                  <c:v>56</c:v>
                </c:pt>
                <c:pt idx="1">
                  <c:v>47</c:v>
                </c:pt>
                <c:pt idx="2">
                  <c:v>42</c:v>
                </c:pt>
                <c:pt idx="3">
                  <c:v>47</c:v>
                </c:pt>
                <c:pt idx="4">
                  <c:v>70</c:v>
                </c:pt>
                <c:pt idx="5">
                  <c:v>72</c:v>
                </c:pt>
                <c:pt idx="6">
                  <c:v>56</c:v>
                </c:pt>
                <c:pt idx="7">
                  <c:v>50</c:v>
                </c:pt>
                <c:pt idx="8">
                  <c:v>49</c:v>
                </c:pt>
                <c:pt idx="9">
                  <c:v>46</c:v>
                </c:pt>
                <c:pt idx="10">
                  <c:v>62</c:v>
                </c:pt>
                <c:pt idx="11">
                  <c:v>80</c:v>
                </c:pt>
                <c:pt idx="12">
                  <c:v>56</c:v>
                </c:pt>
                <c:pt idx="13">
                  <c:v>61</c:v>
                </c:pt>
                <c:pt idx="14">
                  <c:v>66</c:v>
                </c:pt>
                <c:pt idx="15">
                  <c:v>52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55</c:v>
                </c:pt>
                <c:pt idx="20">
                  <c:v>48</c:v>
                </c:pt>
                <c:pt idx="21">
                  <c:v>42</c:v>
                </c:pt>
                <c:pt idx="22">
                  <c:v>47</c:v>
                </c:pt>
                <c:pt idx="23">
                  <c:v>37</c:v>
                </c:pt>
                <c:pt idx="24">
                  <c:v>57</c:v>
                </c:pt>
                <c:pt idx="25">
                  <c:v>37</c:v>
                </c:pt>
                <c:pt idx="26">
                  <c:v>41</c:v>
                </c:pt>
                <c:pt idx="27">
                  <c:v>39</c:v>
                </c:pt>
                <c:pt idx="28">
                  <c:v>35</c:v>
                </c:pt>
                <c:pt idx="29">
                  <c:v>51</c:v>
                </c:pt>
                <c:pt idx="30">
                  <c:v>55</c:v>
                </c:pt>
              </c:numCache>
            </c:numRef>
          </c:val>
        </c:ser>
        <c:marker val="1"/>
        <c:axId val="156304896"/>
        <c:axId val="156306432"/>
      </c:lineChart>
      <c:catAx>
        <c:axId val="156304896"/>
        <c:scaling>
          <c:orientation val="minMax"/>
        </c:scaling>
        <c:axPos val="b"/>
        <c:numFmt formatCode="General" sourceLinked="1"/>
        <c:tickLblPos val="nextTo"/>
        <c:crossAx val="156306432"/>
        <c:crosses val="autoZero"/>
        <c:auto val="1"/>
        <c:lblAlgn val="ctr"/>
        <c:lblOffset val="100"/>
      </c:catAx>
      <c:valAx>
        <c:axId val="1563064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56304896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aut. HMÚ"/>
      <sheetName val="srpen"/>
      <sheetName val="srpen - jevy"/>
      <sheetName val="srpen- ručně"/>
      <sheetName val="Graf8-1   "/>
      <sheetName val="Graf8-2  "/>
      <sheetName val="Graf8-3   "/>
      <sheetName val="září"/>
      <sheetName val="září - jevy"/>
      <sheetName val="září - ručně"/>
      <sheetName val="Graf9-1  "/>
      <sheetName val="Graf9-2  "/>
      <sheetName val="Graf9-3   "/>
      <sheetName val="říjen"/>
      <sheetName val="říjen - jevy"/>
      <sheetName val="říjen ručně   "/>
      <sheetName val="Graf101"/>
      <sheetName val="Graf10-2"/>
      <sheetName val="Graf10-3"/>
      <sheetName val="listopad"/>
      <sheetName val="listopad - jevy"/>
      <sheetName val="listopad - ručně"/>
      <sheetName val="Graf11-1   "/>
      <sheetName val="Graf11-2  "/>
      <sheetName val="Graf11-3   "/>
      <sheetName val="prosinec"/>
      <sheetName val="prosinec - jevy"/>
      <sheetName val="prosinec - ručně"/>
      <sheetName val="Graf12-1   "/>
      <sheetName val="Graf12-2 "/>
      <sheetName val="Graf12-3 "/>
      <sheetName val="leden"/>
      <sheetName val="leden - jevy "/>
      <sheetName val="leden ručně"/>
      <sheetName val="Graf1-1"/>
      <sheetName val="Graf1-2 "/>
      <sheetName val="Graf1-3 "/>
      <sheetName val="únor"/>
      <sheetName val="únor - jevy  "/>
      <sheetName val="únor ručně"/>
      <sheetName val="Graf2-1 "/>
      <sheetName val="Graf2-2  "/>
      <sheetName val="Graf2-3 "/>
      <sheetName val="březen"/>
      <sheetName val="březen - jevy"/>
      <sheetName val="březen ručně  "/>
      <sheetName val="Graf3-1  "/>
      <sheetName val="Graf3-2 "/>
      <sheetName val="Graf3-3  "/>
      <sheetName val="duben"/>
      <sheetName val="duben - jevy  "/>
      <sheetName val="duben ručně "/>
      <sheetName val="Graf4-1   "/>
      <sheetName val="Graf4-2  "/>
      <sheetName val="Graf4-3   "/>
      <sheetName val="květen"/>
      <sheetName val="květen-jevy"/>
      <sheetName val="květen ručně"/>
      <sheetName val="Graf5-1  "/>
      <sheetName val="Graf5-2  "/>
      <sheetName val="Graf5-3   "/>
      <sheetName val="červen"/>
      <sheetName val="červen - jevy"/>
      <sheetName val="červen ručně"/>
      <sheetName val="Graf6-1  "/>
      <sheetName val="Graf6-2   "/>
      <sheetName val="Graf6-3 "/>
      <sheetName val="červenec"/>
      <sheetName val="červenec - jevy"/>
      <sheetName val="červenec - ručně"/>
      <sheetName val="Graf7-1   "/>
      <sheetName val="Graf7-2  "/>
      <sheetName val="Graf7-3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10"/>
      <sheetData sheetId="11"/>
      <sheetData sheetId="12"/>
      <sheetData sheetId="16"/>
      <sheetData sheetId="17"/>
      <sheetData sheetId="18"/>
      <sheetData sheetId="22"/>
      <sheetData sheetId="23"/>
      <sheetData sheetId="24"/>
      <sheetData sheetId="28"/>
      <sheetData sheetId="29"/>
      <sheetData sheetId="30"/>
      <sheetData sheetId="34"/>
      <sheetData sheetId="35"/>
      <sheetData sheetId="36"/>
      <sheetData sheetId="40"/>
      <sheetData sheetId="41"/>
      <sheetData sheetId="42"/>
      <sheetData sheetId="46"/>
      <sheetData sheetId="47"/>
      <sheetData sheetId="48"/>
      <sheetData sheetId="52"/>
      <sheetData sheetId="53"/>
      <sheetData sheetId="54"/>
      <sheetData sheetId="58"/>
      <sheetData sheetId="59"/>
      <sheetData sheetId="60"/>
      <sheetData sheetId="64"/>
      <sheetData sheetId="65"/>
      <sheetData sheetId="66"/>
      <sheetData sheetId="70"/>
      <sheetData sheetId="71"/>
      <sheetData sheetId="72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23.1</v>
          </cell>
          <cell r="C50">
            <v>15.25</v>
          </cell>
          <cell r="D50">
            <v>16.925499999999996</v>
          </cell>
          <cell r="E50">
            <v>5.6</v>
          </cell>
          <cell r="K50">
            <v>1</v>
          </cell>
          <cell r="L50">
            <v>979.7</v>
          </cell>
          <cell r="M50">
            <v>977.7</v>
          </cell>
          <cell r="N50">
            <v>0</v>
          </cell>
          <cell r="P50">
            <v>1</v>
          </cell>
          <cell r="Q50">
            <v>93</v>
          </cell>
          <cell r="R50">
            <v>56</v>
          </cell>
        </row>
        <row r="51">
          <cell r="A51">
            <v>2</v>
          </cell>
          <cell r="B51">
            <v>26.8</v>
          </cell>
          <cell r="C51">
            <v>20.875</v>
          </cell>
          <cell r="D51">
            <v>17.040638888888886</v>
          </cell>
          <cell r="E51">
            <v>7.1</v>
          </cell>
          <cell r="K51">
            <v>2</v>
          </cell>
          <cell r="L51">
            <v>978.7</v>
          </cell>
          <cell r="M51">
            <v>975.7</v>
          </cell>
          <cell r="N51">
            <v>0</v>
          </cell>
          <cell r="P51">
            <v>2</v>
          </cell>
          <cell r="Q51">
            <v>91</v>
          </cell>
          <cell r="R51">
            <v>47</v>
          </cell>
        </row>
        <row r="52">
          <cell r="A52">
            <v>3</v>
          </cell>
          <cell r="B52">
            <v>28.3</v>
          </cell>
          <cell r="C52">
            <v>20.875</v>
          </cell>
          <cell r="D52">
            <v>17.151555555555554</v>
          </cell>
          <cell r="E52">
            <v>17</v>
          </cell>
          <cell r="K52">
            <v>3</v>
          </cell>
          <cell r="L52">
            <v>976.3</v>
          </cell>
          <cell r="M52">
            <v>973.3</v>
          </cell>
          <cell r="N52">
            <v>0</v>
          </cell>
          <cell r="P52">
            <v>3</v>
          </cell>
          <cell r="Q52">
            <v>74</v>
          </cell>
          <cell r="R52">
            <v>42</v>
          </cell>
        </row>
        <row r="53">
          <cell r="A53">
            <v>4</v>
          </cell>
          <cell r="B53">
            <v>29.4</v>
          </cell>
          <cell r="C53">
            <v>21.674999999999997</v>
          </cell>
          <cell r="D53">
            <v>17.187555555555555</v>
          </cell>
          <cell r="E53">
            <v>11.1</v>
          </cell>
          <cell r="K53">
            <v>4</v>
          </cell>
          <cell r="L53">
            <v>981.2</v>
          </cell>
          <cell r="M53">
            <v>975</v>
          </cell>
          <cell r="N53">
            <v>0</v>
          </cell>
          <cell r="P53">
            <v>4</v>
          </cell>
          <cell r="Q53">
            <v>88</v>
          </cell>
          <cell r="R53">
            <v>47</v>
          </cell>
        </row>
        <row r="54">
          <cell r="A54">
            <v>5</v>
          </cell>
          <cell r="B54">
            <v>24.5</v>
          </cell>
          <cell r="C54">
            <v>20.175000000000001</v>
          </cell>
          <cell r="D54">
            <v>17.225027777777775</v>
          </cell>
          <cell r="E54">
            <v>14.6</v>
          </cell>
          <cell r="K54">
            <v>5</v>
          </cell>
          <cell r="L54">
            <v>984.9</v>
          </cell>
          <cell r="M54">
            <v>981</v>
          </cell>
          <cell r="N54">
            <v>0</v>
          </cell>
          <cell r="P54">
            <v>5</v>
          </cell>
          <cell r="Q54">
            <v>88</v>
          </cell>
          <cell r="R54">
            <v>70</v>
          </cell>
        </row>
        <row r="55">
          <cell r="A55">
            <v>6</v>
          </cell>
          <cell r="B55">
            <v>22.1</v>
          </cell>
          <cell r="C55">
            <v>18.424999999999997</v>
          </cell>
          <cell r="D55">
            <v>17.238583333333331</v>
          </cell>
          <cell r="E55">
            <v>16.100000000000001</v>
          </cell>
          <cell r="K55">
            <v>6</v>
          </cell>
          <cell r="L55">
            <v>987.1</v>
          </cell>
          <cell r="M55">
            <v>984.8</v>
          </cell>
          <cell r="N55">
            <v>0</v>
          </cell>
          <cell r="P55">
            <v>6</v>
          </cell>
          <cell r="Q55">
            <v>91</v>
          </cell>
          <cell r="R55">
            <v>72</v>
          </cell>
        </row>
        <row r="56">
          <cell r="A56">
            <v>7</v>
          </cell>
          <cell r="B56">
            <v>23.9</v>
          </cell>
          <cell r="C56">
            <v>19.700000000000003</v>
          </cell>
          <cell r="D56">
            <v>17.273999999999997</v>
          </cell>
          <cell r="E56">
            <v>12.6</v>
          </cell>
          <cell r="K56">
            <v>7</v>
          </cell>
          <cell r="L56">
            <v>988</v>
          </cell>
          <cell r="M56">
            <v>985.7</v>
          </cell>
          <cell r="N56">
            <v>0</v>
          </cell>
          <cell r="P56">
            <v>7</v>
          </cell>
          <cell r="Q56">
            <v>93</v>
          </cell>
          <cell r="R56">
            <v>56</v>
          </cell>
        </row>
        <row r="57">
          <cell r="A57">
            <v>8</v>
          </cell>
          <cell r="B57">
            <v>24.2</v>
          </cell>
          <cell r="C57">
            <v>18.075000000000003</v>
          </cell>
          <cell r="D57">
            <v>17.327138888888886</v>
          </cell>
          <cell r="E57">
            <v>8.6999999999999993</v>
          </cell>
          <cell r="K57">
            <v>8</v>
          </cell>
          <cell r="L57">
            <v>987.6</v>
          </cell>
          <cell r="M57">
            <v>985.2</v>
          </cell>
          <cell r="N57">
            <v>0</v>
          </cell>
          <cell r="P57">
            <v>8</v>
          </cell>
          <cell r="Q57">
            <v>90</v>
          </cell>
          <cell r="R57">
            <v>50</v>
          </cell>
        </row>
        <row r="58">
          <cell r="A58">
            <v>9</v>
          </cell>
          <cell r="B58">
            <v>28.1</v>
          </cell>
          <cell r="C58">
            <v>19.2</v>
          </cell>
          <cell r="D58">
            <v>17.41161111111111</v>
          </cell>
          <cell r="E58">
            <v>8.4</v>
          </cell>
          <cell r="K58">
            <v>9</v>
          </cell>
          <cell r="L58">
            <v>985.6</v>
          </cell>
          <cell r="M58">
            <v>978.6</v>
          </cell>
          <cell r="N58">
            <v>0</v>
          </cell>
          <cell r="P58">
            <v>9</v>
          </cell>
          <cell r="Q58">
            <v>90</v>
          </cell>
          <cell r="R58">
            <v>49</v>
          </cell>
        </row>
        <row r="59">
          <cell r="A59">
            <v>10</v>
          </cell>
          <cell r="B59">
            <v>28.3</v>
          </cell>
          <cell r="C59">
            <v>20.799999999999997</v>
          </cell>
          <cell r="D59">
            <v>17.462722222222222</v>
          </cell>
          <cell r="E59">
            <v>10.1</v>
          </cell>
          <cell r="K59">
            <v>10</v>
          </cell>
          <cell r="L59">
            <v>978.9</v>
          </cell>
          <cell r="M59">
            <v>971.8</v>
          </cell>
          <cell r="N59">
            <v>2.6</v>
          </cell>
          <cell r="P59">
            <v>10</v>
          </cell>
          <cell r="Q59">
            <v>90</v>
          </cell>
          <cell r="R59">
            <v>46</v>
          </cell>
        </row>
        <row r="60">
          <cell r="A60">
            <v>11</v>
          </cell>
          <cell r="B60">
            <v>19.2</v>
          </cell>
          <cell r="C60">
            <v>15.525000000000002</v>
          </cell>
          <cell r="D60">
            <v>17.481777777777776</v>
          </cell>
          <cell r="E60">
            <v>10.1</v>
          </cell>
          <cell r="K60">
            <v>11</v>
          </cell>
          <cell r="L60">
            <v>975.8</v>
          </cell>
          <cell r="M60">
            <v>972.5</v>
          </cell>
          <cell r="N60">
            <v>2.2000000000000002</v>
          </cell>
          <cell r="P60">
            <v>11</v>
          </cell>
          <cell r="Q60">
            <v>89</v>
          </cell>
          <cell r="R60">
            <v>62</v>
          </cell>
        </row>
        <row r="61">
          <cell r="A61">
            <v>12</v>
          </cell>
          <cell r="B61">
            <v>18.100000000000001</v>
          </cell>
          <cell r="C61">
            <v>13.875</v>
          </cell>
          <cell r="D61">
            <v>17.505916666666664</v>
          </cell>
          <cell r="E61">
            <v>11.8</v>
          </cell>
          <cell r="K61">
            <v>12</v>
          </cell>
          <cell r="L61">
            <v>977.7</v>
          </cell>
          <cell r="M61">
            <v>975.2</v>
          </cell>
          <cell r="N61">
            <v>16.600000000000001</v>
          </cell>
          <cell r="P61">
            <v>12</v>
          </cell>
          <cell r="Q61">
            <v>93</v>
          </cell>
          <cell r="R61">
            <v>80</v>
          </cell>
        </row>
        <row r="62">
          <cell r="A62">
            <v>13</v>
          </cell>
          <cell r="B62">
            <v>21.9</v>
          </cell>
          <cell r="C62">
            <v>15.725000000000001</v>
          </cell>
          <cell r="D62">
            <v>17.532138888888888</v>
          </cell>
          <cell r="E62">
            <v>9.6</v>
          </cell>
          <cell r="K62">
            <v>13</v>
          </cell>
          <cell r="L62">
            <v>978.2</v>
          </cell>
          <cell r="M62">
            <v>976.8</v>
          </cell>
          <cell r="N62">
            <v>0.5</v>
          </cell>
          <cell r="P62">
            <v>13</v>
          </cell>
          <cell r="Q62">
            <v>95</v>
          </cell>
          <cell r="R62">
            <v>56</v>
          </cell>
        </row>
        <row r="63">
          <cell r="A63">
            <v>14</v>
          </cell>
          <cell r="B63">
            <v>22.8</v>
          </cell>
          <cell r="C63">
            <v>17.850000000000001</v>
          </cell>
          <cell r="D63">
            <v>17.565749999999998</v>
          </cell>
          <cell r="E63">
            <v>11.8</v>
          </cell>
          <cell r="K63">
            <v>14</v>
          </cell>
          <cell r="L63">
            <v>978.8</v>
          </cell>
          <cell r="M63">
            <v>977</v>
          </cell>
          <cell r="N63">
            <v>3.1</v>
          </cell>
          <cell r="P63">
            <v>14</v>
          </cell>
          <cell r="Q63">
            <v>92</v>
          </cell>
          <cell r="R63">
            <v>61</v>
          </cell>
        </row>
        <row r="64">
          <cell r="A64">
            <v>15</v>
          </cell>
          <cell r="B64">
            <v>17.8</v>
          </cell>
          <cell r="C64">
            <v>14.349999999999998</v>
          </cell>
          <cell r="D64">
            <v>17.649694444444442</v>
          </cell>
          <cell r="E64">
            <v>12.6</v>
          </cell>
          <cell r="K64">
            <v>15</v>
          </cell>
          <cell r="L64">
            <v>980.5</v>
          </cell>
          <cell r="M64">
            <v>976.8</v>
          </cell>
          <cell r="N64">
            <v>0</v>
          </cell>
          <cell r="P64">
            <v>15</v>
          </cell>
          <cell r="Q64">
            <v>94</v>
          </cell>
          <cell r="R64">
            <v>66</v>
          </cell>
        </row>
        <row r="65">
          <cell r="A65">
            <v>16</v>
          </cell>
          <cell r="B65">
            <v>24.1</v>
          </cell>
          <cell r="C65">
            <v>17.400000000000002</v>
          </cell>
          <cell r="D65">
            <v>17.686833333333329</v>
          </cell>
          <cell r="E65">
            <v>11.2</v>
          </cell>
          <cell r="K65">
            <v>16</v>
          </cell>
          <cell r="L65">
            <v>983.4</v>
          </cell>
          <cell r="M65">
            <v>980.2</v>
          </cell>
          <cell r="N65">
            <v>0</v>
          </cell>
          <cell r="P65">
            <v>16</v>
          </cell>
          <cell r="Q65">
            <v>90</v>
          </cell>
          <cell r="R65">
            <v>52</v>
          </cell>
        </row>
        <row r="66">
          <cell r="A66">
            <v>17</v>
          </cell>
          <cell r="B66">
            <v>27.8</v>
          </cell>
          <cell r="C66">
            <v>20.350000000000001</v>
          </cell>
          <cell r="D66">
            <v>17.752611111111111</v>
          </cell>
          <cell r="E66">
            <v>9.1</v>
          </cell>
          <cell r="K66">
            <v>17</v>
          </cell>
          <cell r="L66">
            <v>982.7</v>
          </cell>
          <cell r="M66">
            <v>980.3</v>
          </cell>
          <cell r="N66">
            <v>0</v>
          </cell>
          <cell r="P66">
            <v>17</v>
          </cell>
          <cell r="Q66">
            <v>91</v>
          </cell>
          <cell r="R66">
            <v>49</v>
          </cell>
        </row>
        <row r="67">
          <cell r="A67">
            <v>18</v>
          </cell>
          <cell r="B67">
            <v>26.9</v>
          </cell>
          <cell r="C67">
            <v>20.125</v>
          </cell>
          <cell r="D67">
            <v>17.775416666666665</v>
          </cell>
          <cell r="E67">
            <v>11.2</v>
          </cell>
          <cell r="K67">
            <v>18</v>
          </cell>
          <cell r="L67">
            <v>982.3</v>
          </cell>
          <cell r="M67">
            <v>980.1</v>
          </cell>
          <cell r="N67">
            <v>0.1</v>
          </cell>
          <cell r="P67">
            <v>18</v>
          </cell>
          <cell r="Q67">
            <v>92</v>
          </cell>
          <cell r="R67">
            <v>48</v>
          </cell>
        </row>
        <row r="68">
          <cell r="A68">
            <v>19</v>
          </cell>
          <cell r="B68">
            <v>29.4</v>
          </cell>
          <cell r="C68">
            <v>22.6</v>
          </cell>
          <cell r="D68">
            <v>17.793361111111111</v>
          </cell>
          <cell r="E68">
            <v>11.1</v>
          </cell>
          <cell r="K68">
            <v>19</v>
          </cell>
          <cell r="L68">
            <v>981</v>
          </cell>
          <cell r="M68">
            <v>975.7</v>
          </cell>
          <cell r="N68">
            <v>0.1</v>
          </cell>
          <cell r="P68">
            <v>19</v>
          </cell>
          <cell r="Q68">
            <v>91</v>
          </cell>
          <cell r="R68">
            <v>47</v>
          </cell>
        </row>
        <row r="69">
          <cell r="A69">
            <v>20</v>
          </cell>
          <cell r="B69">
            <v>24.1</v>
          </cell>
          <cell r="C69">
            <v>18.600000000000001</v>
          </cell>
          <cell r="D69">
            <v>17.783138888888889</v>
          </cell>
          <cell r="E69">
            <v>12.8</v>
          </cell>
          <cell r="K69">
            <v>20</v>
          </cell>
          <cell r="L69">
            <v>979.2</v>
          </cell>
          <cell r="M69">
            <v>976.4</v>
          </cell>
          <cell r="N69">
            <v>0</v>
          </cell>
          <cell r="P69">
            <v>20</v>
          </cell>
          <cell r="Q69">
            <v>90</v>
          </cell>
          <cell r="R69">
            <v>55</v>
          </cell>
        </row>
        <row r="70">
          <cell r="A70">
            <v>21</v>
          </cell>
          <cell r="B70">
            <v>23.8</v>
          </cell>
          <cell r="C70">
            <v>17.125</v>
          </cell>
          <cell r="D70">
            <v>17.820444444444444</v>
          </cell>
          <cell r="E70">
            <v>7.1</v>
          </cell>
          <cell r="K70">
            <v>21</v>
          </cell>
          <cell r="L70">
            <v>982.3</v>
          </cell>
          <cell r="M70">
            <v>978.8</v>
          </cell>
          <cell r="N70">
            <v>0</v>
          </cell>
          <cell r="P70">
            <v>21</v>
          </cell>
          <cell r="Q70">
            <v>89</v>
          </cell>
          <cell r="R70">
            <v>48</v>
          </cell>
        </row>
        <row r="71">
          <cell r="A71">
            <v>22</v>
          </cell>
          <cell r="B71">
            <v>28.7</v>
          </cell>
          <cell r="C71">
            <v>20.225000000000001</v>
          </cell>
          <cell r="D71">
            <v>17.847277777777776</v>
          </cell>
          <cell r="E71">
            <v>7.9</v>
          </cell>
          <cell r="K71">
            <v>22</v>
          </cell>
          <cell r="L71">
            <v>980.9</v>
          </cell>
          <cell r="M71">
            <v>975.2</v>
          </cell>
          <cell r="N71">
            <v>0</v>
          </cell>
          <cell r="P71">
            <v>22</v>
          </cell>
          <cell r="Q71">
            <v>90</v>
          </cell>
          <cell r="R71">
            <v>42</v>
          </cell>
        </row>
        <row r="72">
          <cell r="A72">
            <v>23</v>
          </cell>
          <cell r="B72">
            <v>26.6</v>
          </cell>
          <cell r="C72">
            <v>19.425000000000001</v>
          </cell>
          <cell r="D72">
            <v>17.863138888888887</v>
          </cell>
          <cell r="E72">
            <v>10.4</v>
          </cell>
          <cell r="K72">
            <v>23</v>
          </cell>
          <cell r="L72">
            <v>975.7</v>
          </cell>
          <cell r="M72">
            <v>973.7</v>
          </cell>
          <cell r="N72">
            <v>0</v>
          </cell>
          <cell r="P72">
            <v>23</v>
          </cell>
          <cell r="Q72">
            <v>89</v>
          </cell>
          <cell r="R72">
            <v>47</v>
          </cell>
        </row>
        <row r="73">
          <cell r="A73">
            <v>24</v>
          </cell>
          <cell r="B73">
            <v>26.5</v>
          </cell>
          <cell r="C73">
            <v>18.225000000000001</v>
          </cell>
          <cell r="D73">
            <v>17.904555555555554</v>
          </cell>
          <cell r="E73">
            <v>7.2</v>
          </cell>
          <cell r="K73">
            <v>24</v>
          </cell>
          <cell r="L73">
            <v>976.4</v>
          </cell>
          <cell r="M73">
            <v>974.2</v>
          </cell>
          <cell r="N73">
            <v>0</v>
          </cell>
          <cell r="P73">
            <v>24</v>
          </cell>
          <cell r="Q73">
            <v>88</v>
          </cell>
          <cell r="R73">
            <v>37</v>
          </cell>
        </row>
        <row r="74">
          <cell r="A74">
            <v>25</v>
          </cell>
          <cell r="B74">
            <v>23.6</v>
          </cell>
          <cell r="C74">
            <v>17.100000000000001</v>
          </cell>
          <cell r="D74">
            <v>17.927222222222223</v>
          </cell>
          <cell r="E74">
            <v>8.6</v>
          </cell>
          <cell r="K74">
            <v>25</v>
          </cell>
          <cell r="L74">
            <v>977.3</v>
          </cell>
          <cell r="M74">
            <v>974.8</v>
          </cell>
          <cell r="N74">
            <v>0.2</v>
          </cell>
          <cell r="P74">
            <v>25</v>
          </cell>
          <cell r="Q74">
            <v>88</v>
          </cell>
          <cell r="R74">
            <v>57</v>
          </cell>
        </row>
        <row r="75">
          <cell r="A75">
            <v>26</v>
          </cell>
          <cell r="B75">
            <v>30.4</v>
          </cell>
          <cell r="C75">
            <v>21.349999999999998</v>
          </cell>
          <cell r="D75">
            <v>17.963638888888891</v>
          </cell>
          <cell r="E75">
            <v>10.199999999999999</v>
          </cell>
          <cell r="K75">
            <v>26</v>
          </cell>
          <cell r="L75">
            <v>977.6</v>
          </cell>
          <cell r="M75">
            <v>974.7</v>
          </cell>
          <cell r="N75">
            <v>0.1</v>
          </cell>
          <cell r="P75">
            <v>26</v>
          </cell>
          <cell r="Q75">
            <v>90</v>
          </cell>
          <cell r="R75">
            <v>37</v>
          </cell>
        </row>
        <row r="76">
          <cell r="A76">
            <v>27</v>
          </cell>
          <cell r="B76">
            <v>33.1</v>
          </cell>
          <cell r="C76">
            <v>22.925000000000001</v>
          </cell>
          <cell r="D76">
            <v>17.954055555555556</v>
          </cell>
          <cell r="E76">
            <v>12.6</v>
          </cell>
          <cell r="K76">
            <v>27</v>
          </cell>
          <cell r="L76">
            <v>975.4</v>
          </cell>
          <cell r="M76">
            <v>972.4</v>
          </cell>
          <cell r="N76">
            <v>0</v>
          </cell>
          <cell r="P76">
            <v>27</v>
          </cell>
          <cell r="Q76">
            <v>88</v>
          </cell>
          <cell r="R76">
            <v>41</v>
          </cell>
        </row>
        <row r="77">
          <cell r="A77">
            <v>28</v>
          </cell>
          <cell r="B77">
            <v>35.1</v>
          </cell>
          <cell r="C77">
            <v>28.925000000000001</v>
          </cell>
          <cell r="D77">
            <v>17.953444444444447</v>
          </cell>
          <cell r="E77">
            <v>17.8</v>
          </cell>
          <cell r="K77">
            <v>28</v>
          </cell>
          <cell r="L77">
            <v>975.3</v>
          </cell>
          <cell r="M77">
            <v>972.9</v>
          </cell>
          <cell r="N77">
            <v>0</v>
          </cell>
          <cell r="P77">
            <v>28</v>
          </cell>
          <cell r="Q77">
            <v>83</v>
          </cell>
          <cell r="R77">
            <v>39</v>
          </cell>
        </row>
        <row r="78">
          <cell r="A78">
            <v>29</v>
          </cell>
          <cell r="B78">
            <v>35.4</v>
          </cell>
          <cell r="C78">
            <v>29.9</v>
          </cell>
          <cell r="D78">
            <v>17.962138888888891</v>
          </cell>
          <cell r="E78">
            <v>25.8</v>
          </cell>
          <cell r="K78">
            <v>29</v>
          </cell>
          <cell r="L78">
            <v>974.6</v>
          </cell>
          <cell r="M78">
            <v>969.6</v>
          </cell>
          <cell r="N78">
            <v>0</v>
          </cell>
          <cell r="P78">
            <v>29</v>
          </cell>
          <cell r="Q78">
            <v>57</v>
          </cell>
          <cell r="R78">
            <v>35</v>
          </cell>
        </row>
        <row r="79">
          <cell r="A79">
            <v>30</v>
          </cell>
          <cell r="B79">
            <v>29.1</v>
          </cell>
          <cell r="C79">
            <v>18.024999999999999</v>
          </cell>
          <cell r="D79">
            <v>17.958777777777776</v>
          </cell>
          <cell r="E79">
            <v>16.8</v>
          </cell>
          <cell r="K79">
            <v>30</v>
          </cell>
          <cell r="L79">
            <v>978.4</v>
          </cell>
          <cell r="M79">
            <v>969.1</v>
          </cell>
          <cell r="N79">
            <v>5</v>
          </cell>
          <cell r="P79">
            <v>30</v>
          </cell>
          <cell r="Q79">
            <v>90</v>
          </cell>
          <cell r="R79">
            <v>51</v>
          </cell>
        </row>
        <row r="80">
          <cell r="A80">
            <v>31</v>
          </cell>
          <cell r="B80">
            <v>26.3</v>
          </cell>
          <cell r="C80">
            <v>19.975000000000001</v>
          </cell>
          <cell r="D80">
            <v>17.984500000000001</v>
          </cell>
          <cell r="E80">
            <v>10.199999999999999</v>
          </cell>
          <cell r="K80">
            <v>31</v>
          </cell>
          <cell r="L80">
            <v>978.9</v>
          </cell>
          <cell r="M80">
            <v>977</v>
          </cell>
          <cell r="N80">
            <v>0</v>
          </cell>
          <cell r="P80">
            <v>31</v>
          </cell>
          <cell r="Q80">
            <v>94</v>
          </cell>
          <cell r="R80">
            <v>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</sheetNames>
    <sheetDataSet>
      <sheetData sheetId="0">
        <row r="1">
          <cell r="C1">
            <v>2013</v>
          </cell>
        </row>
      </sheetData>
      <sheetData sheetId="1"/>
      <sheetData sheetId="2"/>
      <sheetData sheetId="3"/>
      <sheetData sheetId="4"/>
      <sheetData sheetId="5">
        <row r="5">
          <cell r="G5">
            <v>-10.199999999999999</v>
          </cell>
        </row>
        <row r="11">
          <cell r="G11">
            <v>-5.9</v>
          </cell>
        </row>
        <row r="17">
          <cell r="F17">
            <v>22.3</v>
          </cell>
          <cell r="G17">
            <v>-16.2</v>
          </cell>
        </row>
        <row r="28">
          <cell r="G28">
            <v>34.1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17" workbookViewId="0">
      <selection activeCell="L40" sqref="L40"/>
    </sheetView>
  </sheetViews>
  <sheetFormatPr defaultRowHeight="12.75"/>
  <cols>
    <col min="1" max="1" width="13" style="1" customWidth="1"/>
    <col min="2" max="2" width="21.85546875" style="1" customWidth="1"/>
    <col min="3" max="16384" width="9.140625" style="1"/>
  </cols>
  <sheetData>
    <row r="1" spans="1:7">
      <c r="A1" s="1" t="s">
        <v>0</v>
      </c>
      <c r="C1" s="1">
        <f>VALUE([2]leden!C1)</f>
        <v>2013</v>
      </c>
    </row>
    <row r="2" spans="1:7" ht="13.5" thickBot="1">
      <c r="B2" s="1" t="s">
        <v>1</v>
      </c>
    </row>
    <row r="3" spans="1:7" ht="13.5" thickBot="1">
      <c r="A3" s="2"/>
      <c r="B3" s="3"/>
      <c r="C3" s="3" t="s">
        <v>2</v>
      </c>
      <c r="D3" s="3">
        <f>VALUE(C1)</f>
        <v>2013</v>
      </c>
      <c r="E3" s="3" t="s">
        <v>3</v>
      </c>
      <c r="F3" s="3" t="s">
        <v>4</v>
      </c>
      <c r="G3" s="4" t="s">
        <v>5</v>
      </c>
    </row>
    <row r="4" spans="1:7">
      <c r="A4" s="2" t="s">
        <v>6</v>
      </c>
      <c r="B4" s="5" t="s">
        <v>7</v>
      </c>
      <c r="C4" s="5">
        <v>17.7</v>
      </c>
      <c r="D4" s="5">
        <v>19.5</v>
      </c>
      <c r="E4" s="5">
        <f>+D4-C4</f>
        <v>1.8000000000000007</v>
      </c>
      <c r="F4" s="3">
        <v>29.9</v>
      </c>
      <c r="G4" s="6">
        <v>13.9</v>
      </c>
    </row>
    <row r="5" spans="1:7" ht="13.5" thickBot="1">
      <c r="A5" s="7"/>
      <c r="B5" s="8" t="s">
        <v>8</v>
      </c>
      <c r="C5" s="8">
        <v>7.9</v>
      </c>
      <c r="D5" s="8">
        <v>7.9</v>
      </c>
      <c r="E5" s="9">
        <f>+D5-C5</f>
        <v>0</v>
      </c>
      <c r="F5" s="10">
        <v>29.9</v>
      </c>
      <c r="G5" s="11">
        <f>VALUE([2]červen!G5)</f>
        <v>-10.199999999999999</v>
      </c>
    </row>
    <row r="6" spans="1:7">
      <c r="A6" s="7"/>
      <c r="B6" s="8" t="s">
        <v>9</v>
      </c>
      <c r="C6" s="12"/>
      <c r="D6" s="13">
        <v>13</v>
      </c>
      <c r="E6" s="14"/>
      <c r="F6" s="15"/>
      <c r="G6" s="15"/>
    </row>
    <row r="7" spans="1:7" ht="13.5" thickBot="1">
      <c r="A7" s="7"/>
      <c r="B7" s="8" t="s">
        <v>10</v>
      </c>
      <c r="C7" s="12"/>
      <c r="D7" s="13">
        <v>4</v>
      </c>
      <c r="E7" s="16"/>
      <c r="F7" s="17"/>
      <c r="G7" s="17"/>
    </row>
    <row r="8" spans="1:7">
      <c r="A8" s="7"/>
      <c r="B8" s="8" t="s">
        <v>11</v>
      </c>
      <c r="C8" s="18" t="s">
        <v>12</v>
      </c>
      <c r="D8" s="19"/>
      <c r="E8" s="19"/>
      <c r="F8" s="19"/>
      <c r="G8" s="20"/>
    </row>
    <row r="9" spans="1:7" ht="13.5" thickBot="1">
      <c r="A9" s="21"/>
      <c r="B9" s="10" t="s">
        <v>13</v>
      </c>
      <c r="C9" s="22"/>
      <c r="D9" s="23"/>
      <c r="E9" s="23"/>
      <c r="F9" s="23"/>
      <c r="G9" s="24"/>
    </row>
    <row r="10" spans="1:7">
      <c r="A10" s="7" t="s">
        <v>14</v>
      </c>
      <c r="B10" s="25" t="s">
        <v>7</v>
      </c>
      <c r="C10" s="25">
        <v>23.7</v>
      </c>
      <c r="D10" s="25">
        <v>26.1</v>
      </c>
      <c r="E10" s="5">
        <f>+D10-C10</f>
        <v>2.4000000000000021</v>
      </c>
      <c r="F10" s="3">
        <v>35.4</v>
      </c>
      <c r="G10" s="6">
        <v>17.8</v>
      </c>
    </row>
    <row r="11" spans="1:7" ht="13.5" thickBot="1">
      <c r="A11" s="7"/>
      <c r="B11" s="8" t="s">
        <v>8</v>
      </c>
      <c r="C11" s="8">
        <v>12.8</v>
      </c>
      <c r="D11" s="8">
        <v>12.7</v>
      </c>
      <c r="E11" s="9">
        <f>+D11-C11</f>
        <v>-0.10000000000000142</v>
      </c>
      <c r="F11" s="10">
        <v>35.4</v>
      </c>
      <c r="G11" s="11">
        <f>VALUE([2]červen!G11)</f>
        <v>-5.9</v>
      </c>
    </row>
    <row r="12" spans="1:7">
      <c r="A12" s="7"/>
      <c r="B12" s="8" t="s">
        <v>9</v>
      </c>
      <c r="C12" s="12"/>
      <c r="D12" s="8">
        <v>15</v>
      </c>
      <c r="E12" s="14"/>
      <c r="F12" s="15"/>
      <c r="G12" s="15"/>
    </row>
    <row r="13" spans="1:7" ht="13.5" thickBot="1">
      <c r="A13" s="7"/>
      <c r="B13" s="8" t="s">
        <v>10</v>
      </c>
      <c r="C13" s="12"/>
      <c r="D13" s="8">
        <v>3</v>
      </c>
      <c r="E13" s="16"/>
      <c r="F13" s="17"/>
      <c r="G13" s="17"/>
    </row>
    <row r="14" spans="1:7">
      <c r="A14" s="7"/>
      <c r="B14" s="8" t="s">
        <v>11</v>
      </c>
      <c r="C14" s="18" t="s">
        <v>15</v>
      </c>
      <c r="D14" s="19"/>
      <c r="E14" s="19"/>
      <c r="F14" s="19"/>
      <c r="G14" s="20"/>
    </row>
    <row r="15" spans="1:7" ht="13.5" thickBot="1">
      <c r="A15" s="7"/>
      <c r="B15" s="26" t="s">
        <v>13</v>
      </c>
      <c r="C15" s="22"/>
      <c r="D15" s="23"/>
      <c r="E15" s="23"/>
      <c r="F15" s="23"/>
      <c r="G15" s="24"/>
    </row>
    <row r="16" spans="1:7">
      <c r="A16" s="2" t="s">
        <v>16</v>
      </c>
      <c r="B16" s="5" t="s">
        <v>7</v>
      </c>
      <c r="C16" s="5">
        <v>9.6</v>
      </c>
      <c r="D16" s="5">
        <v>11.5</v>
      </c>
      <c r="E16" s="5">
        <f>+D16-C16</f>
        <v>1.9000000000000004</v>
      </c>
      <c r="F16" s="3">
        <v>25.8</v>
      </c>
      <c r="G16" s="6">
        <v>5.6</v>
      </c>
    </row>
    <row r="17" spans="1:7" ht="13.5" thickBot="1">
      <c r="A17" s="7"/>
      <c r="B17" s="8" t="s">
        <v>8</v>
      </c>
      <c r="C17" s="8">
        <v>1</v>
      </c>
      <c r="D17" s="8">
        <v>3</v>
      </c>
      <c r="E17" s="9">
        <f>+D17-C17</f>
        <v>2</v>
      </c>
      <c r="F17" s="10">
        <f>VALUE([2]červen!F17)</f>
        <v>22.3</v>
      </c>
      <c r="G17" s="11">
        <f>VALUE([2]červen!G17)</f>
        <v>-16.2</v>
      </c>
    </row>
    <row r="18" spans="1:7">
      <c r="A18" s="7"/>
      <c r="B18" s="8" t="s">
        <v>9</v>
      </c>
      <c r="C18" s="12"/>
      <c r="D18" s="8">
        <v>12</v>
      </c>
      <c r="E18" s="14"/>
      <c r="F18" s="15"/>
      <c r="G18" s="15"/>
    </row>
    <row r="19" spans="1:7" ht="13.5" thickBot="1">
      <c r="A19" s="7"/>
      <c r="B19" s="8" t="s">
        <v>10</v>
      </c>
      <c r="C19" s="12"/>
      <c r="D19" s="8">
        <v>3</v>
      </c>
      <c r="E19" s="16"/>
      <c r="F19" s="17"/>
      <c r="G19" s="17"/>
    </row>
    <row r="20" spans="1:7">
      <c r="A20" s="7"/>
      <c r="B20" s="8" t="s">
        <v>11</v>
      </c>
      <c r="C20" s="18" t="s">
        <v>12</v>
      </c>
      <c r="D20" s="19"/>
      <c r="E20" s="19"/>
      <c r="F20" s="19"/>
      <c r="G20" s="20"/>
    </row>
    <row r="21" spans="1:7" ht="13.5" thickBot="1">
      <c r="A21" s="21"/>
      <c r="B21" s="10" t="s">
        <v>13</v>
      </c>
      <c r="C21" s="22"/>
      <c r="D21" s="23"/>
      <c r="E21" s="23"/>
      <c r="F21" s="23"/>
      <c r="G21" s="24"/>
    </row>
    <row r="22" spans="1:7">
      <c r="A22" s="7" t="s">
        <v>17</v>
      </c>
      <c r="B22" s="25" t="s">
        <v>18</v>
      </c>
      <c r="C22" s="25">
        <v>0</v>
      </c>
      <c r="D22" s="25">
        <v>0</v>
      </c>
      <c r="E22" s="27"/>
      <c r="F22" s="28"/>
      <c r="G22" s="29"/>
    </row>
    <row r="23" spans="1:7">
      <c r="A23" s="7"/>
      <c r="B23" s="8" t="s">
        <v>19</v>
      </c>
      <c r="C23" s="8">
        <v>0</v>
      </c>
      <c r="D23" s="8">
        <v>0</v>
      </c>
      <c r="E23" s="13"/>
      <c r="F23" s="30">
        <v>0</v>
      </c>
      <c r="G23" s="31">
        <v>0</v>
      </c>
    </row>
    <row r="24" spans="1:7">
      <c r="A24" s="7"/>
      <c r="B24" s="8" t="s">
        <v>20</v>
      </c>
      <c r="C24" s="8">
        <v>12.2</v>
      </c>
      <c r="D24" s="8">
        <v>17</v>
      </c>
      <c r="E24" s="13">
        <f>+D24-C24</f>
        <v>4.8000000000000007</v>
      </c>
      <c r="F24" s="30">
        <v>26</v>
      </c>
      <c r="G24" s="31">
        <v>1</v>
      </c>
    </row>
    <row r="25" spans="1:7" ht="13.5" thickBot="1">
      <c r="A25" s="21"/>
      <c r="B25" s="10" t="s">
        <v>21</v>
      </c>
      <c r="C25" s="10">
        <v>2.5</v>
      </c>
      <c r="D25" s="10">
        <v>4</v>
      </c>
      <c r="E25" s="32">
        <f>+D25-C25</f>
        <v>1.5</v>
      </c>
      <c r="F25" s="33">
        <v>13</v>
      </c>
      <c r="G25" s="11">
        <v>0</v>
      </c>
    </row>
    <row r="26" spans="1:7">
      <c r="A26" s="7"/>
      <c r="B26" s="25"/>
      <c r="C26" s="25" t="s">
        <v>2</v>
      </c>
      <c r="D26" s="25">
        <f>VALUE(C1)</f>
        <v>2013</v>
      </c>
      <c r="E26" s="34" t="s">
        <v>3</v>
      </c>
      <c r="F26" s="27" t="s">
        <v>22</v>
      </c>
      <c r="G26" s="35" t="s">
        <v>23</v>
      </c>
    </row>
    <row r="27" spans="1:7">
      <c r="A27" s="7" t="s">
        <v>24</v>
      </c>
      <c r="B27" s="8" t="s">
        <v>7</v>
      </c>
      <c r="C27" s="8">
        <v>112</v>
      </c>
      <c r="D27" s="8">
        <v>30.5</v>
      </c>
      <c r="E27" s="8">
        <f>+D27-C27</f>
        <v>-81.5</v>
      </c>
      <c r="F27" s="36">
        <f>+D27/C27*100</f>
        <v>27.232142857142854</v>
      </c>
      <c r="G27" s="37">
        <v>16.600000000000001</v>
      </c>
    </row>
    <row r="28" spans="1:7" ht="13.5" thickBot="1">
      <c r="A28" s="7"/>
      <c r="B28" s="8" t="s">
        <v>8</v>
      </c>
      <c r="C28" s="8">
        <v>487</v>
      </c>
      <c r="D28" s="8">
        <v>485</v>
      </c>
      <c r="E28" s="9">
        <f>+D28-C28</f>
        <v>-2</v>
      </c>
      <c r="F28" s="36">
        <f>+D28/C28*100</f>
        <v>99.589322381930188</v>
      </c>
      <c r="G28" s="11">
        <f>VALUE([2]červen!G28)</f>
        <v>34.1</v>
      </c>
    </row>
    <row r="29" spans="1:7">
      <c r="A29" s="7"/>
      <c r="B29" s="8" t="s">
        <v>25</v>
      </c>
      <c r="C29" s="8">
        <v>15</v>
      </c>
      <c r="D29" s="8">
        <v>10</v>
      </c>
      <c r="E29" s="13">
        <f>+D29-C29</f>
        <v>-5</v>
      </c>
      <c r="F29" s="14"/>
    </row>
    <row r="30" spans="1:7">
      <c r="A30" s="7"/>
      <c r="B30" s="8" t="s">
        <v>26</v>
      </c>
      <c r="C30" s="8">
        <v>11</v>
      </c>
      <c r="D30" s="8">
        <v>5</v>
      </c>
      <c r="E30" s="13">
        <f>+D30-C30</f>
        <v>-6</v>
      </c>
      <c r="F30" s="38"/>
    </row>
    <row r="31" spans="1:7" ht="13.5" thickBot="1">
      <c r="A31" s="7"/>
      <c r="B31" s="8" t="s">
        <v>27</v>
      </c>
      <c r="C31" s="8">
        <v>3</v>
      </c>
      <c r="D31" s="8">
        <v>1</v>
      </c>
      <c r="E31" s="13">
        <f>+D31-C31</f>
        <v>-2</v>
      </c>
      <c r="F31" s="16"/>
    </row>
    <row r="32" spans="1:7" ht="13.5" thickBot="1">
      <c r="A32" s="21"/>
      <c r="B32" s="10" t="s">
        <v>11</v>
      </c>
      <c r="C32" s="39"/>
      <c r="D32" s="40"/>
      <c r="E32" s="40"/>
      <c r="F32" s="41"/>
    </row>
    <row r="33" spans="1:6">
      <c r="A33" s="2" t="s">
        <v>28</v>
      </c>
      <c r="B33" s="3"/>
      <c r="C33" s="3"/>
      <c r="D33" s="42" t="s">
        <v>29</v>
      </c>
      <c r="E33" s="42"/>
      <c r="F33" s="43"/>
    </row>
    <row r="34" spans="1:6" ht="13.5" thickBot="1">
      <c r="A34" s="7" t="s">
        <v>30</v>
      </c>
      <c r="B34" s="44"/>
      <c r="C34" s="44">
        <f>VALUE(C1)</f>
        <v>2013</v>
      </c>
      <c r="D34" s="26" t="s">
        <v>31</v>
      </c>
      <c r="E34" s="26" t="s">
        <v>32</v>
      </c>
      <c r="F34" s="37" t="s">
        <v>33</v>
      </c>
    </row>
    <row r="35" spans="1:6" ht="14.25">
      <c r="A35" s="7"/>
      <c r="B35" s="5" t="s">
        <v>34</v>
      </c>
      <c r="C35" s="45">
        <v>2090.1250000000005</v>
      </c>
      <c r="D35" s="5">
        <v>1880.9</v>
      </c>
      <c r="E35" s="5">
        <v>2257.1</v>
      </c>
      <c r="F35" s="29">
        <v>1502.7</v>
      </c>
    </row>
    <row r="36" spans="1:6" ht="14.25">
      <c r="A36" s="7"/>
      <c r="B36" s="8" t="s">
        <v>35</v>
      </c>
      <c r="C36" s="46">
        <v>1661.1000000000004</v>
      </c>
      <c r="D36" s="8">
        <v>1411.6</v>
      </c>
      <c r="E36" s="8">
        <v>1725.4</v>
      </c>
      <c r="F36" s="31">
        <v>1077.2</v>
      </c>
    </row>
    <row r="37" spans="1:6" ht="14.25">
      <c r="A37" s="7"/>
      <c r="B37" s="8" t="s">
        <v>36</v>
      </c>
      <c r="C37" s="46">
        <v>1411.1750000000002</v>
      </c>
      <c r="D37" s="8">
        <v>1139.5</v>
      </c>
      <c r="E37" s="8">
        <v>1409.2</v>
      </c>
      <c r="F37" s="31">
        <v>848.1</v>
      </c>
    </row>
    <row r="38" spans="1:6" ht="15" thickBot="1">
      <c r="A38" s="21"/>
      <c r="B38" s="10" t="s">
        <v>37</v>
      </c>
      <c r="C38" s="47">
        <v>835.22500000000036</v>
      </c>
      <c r="D38" s="10">
        <v>579</v>
      </c>
      <c r="E38" s="10">
        <v>774</v>
      </c>
      <c r="F38" s="11">
        <v>378.2</v>
      </c>
    </row>
    <row r="39" spans="1:6">
      <c r="A39" s="1" t="s">
        <v>38</v>
      </c>
    </row>
    <row r="41" spans="1:6" ht="14.25">
      <c r="A41" s="48" t="s">
        <v>39</v>
      </c>
    </row>
    <row r="42" spans="1:6">
      <c r="A42" s="48" t="s">
        <v>40</v>
      </c>
    </row>
    <row r="43" spans="1:6">
      <c r="A43" s="48" t="s">
        <v>41</v>
      </c>
    </row>
    <row r="44" spans="1:6">
      <c r="A44" s="49" t="s">
        <v>42</v>
      </c>
    </row>
    <row r="45" spans="1:6">
      <c r="A45" s="49" t="s">
        <v>43</v>
      </c>
    </row>
    <row r="46" spans="1:6">
      <c r="A46" s="49" t="s">
        <v>44</v>
      </c>
    </row>
    <row r="47" spans="1:6">
      <c r="A47" s="49" t="s">
        <v>45</v>
      </c>
    </row>
    <row r="48" spans="1:6">
      <c r="A48" s="48" t="s">
        <v>46</v>
      </c>
    </row>
    <row r="49" spans="1:1">
      <c r="A49" s="48" t="s">
        <v>47</v>
      </c>
    </row>
    <row r="50" spans="1:1">
      <c r="A50" s="48" t="s">
        <v>48</v>
      </c>
    </row>
    <row r="51" spans="1:1">
      <c r="A51" s="1" t="s">
        <v>49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červenec</vt:lpstr>
      <vt:lpstr>Graf7-1   </vt:lpstr>
      <vt:lpstr>Graf7-2  </vt:lpstr>
      <vt:lpstr>Graf7-3  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2013-08-02T05:33:12Z</dcterms:created>
  <dcterms:modified xsi:type="dcterms:W3CDTF">2013-08-02T06:42:53Z</dcterms:modified>
</cp:coreProperties>
</file>