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4915" windowHeight="11565"/>
  </bookViews>
  <sheets>
    <sheet name="září" sheetId="1" r:id="rId1"/>
    <sheet name="Graf 9-1" sheetId="2" r:id="rId2"/>
    <sheet name="Graf 9-2" sheetId="3" r:id="rId3"/>
    <sheet name="Graf 9-3" sheetId="4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C81" i="1"/>
  <c r="D69"/>
  <c r="C69"/>
  <c r="D32"/>
  <c r="D24"/>
  <c r="D3"/>
</calcChain>
</file>

<file path=xl/sharedStrings.xml><?xml version="1.0" encoding="utf-8"?>
<sst xmlns="http://schemas.openxmlformats.org/spreadsheetml/2006/main" count="122" uniqueCount="93">
  <si>
    <t>Hodnocení počasí v září</t>
  </si>
  <si>
    <t xml:space="preserve">počet dnů teplotně </t>
  </si>
  <si>
    <t>dl. průměr</t>
  </si>
  <si>
    <t>rozdíl</t>
  </si>
  <si>
    <t>max.</t>
  </si>
  <si>
    <t>min.</t>
  </si>
  <si>
    <t>nadnormálních</t>
  </si>
  <si>
    <t>podnormálních</t>
  </si>
  <si>
    <t>prům. teplota:</t>
  </si>
  <si>
    <t>v měsíci</t>
  </si>
  <si>
    <t>od poč. roku</t>
  </si>
  <si>
    <t>rekordy  + ve dnech</t>
  </si>
  <si>
    <t>rekordy - ve dnech</t>
  </si>
  <si>
    <t>maxim. teplota</t>
  </si>
  <si>
    <t>8, 9, 11, 12, 13, 16</t>
  </si>
  <si>
    <t>minim. teplota</t>
  </si>
  <si>
    <t>přízemní</t>
  </si>
  <si>
    <t xml:space="preserve">počet dnů </t>
  </si>
  <si>
    <t>ledových</t>
  </si>
  <si>
    <t>mrazových</t>
  </si>
  <si>
    <t>letních</t>
  </si>
  <si>
    <t>tropických</t>
  </si>
  <si>
    <t>% normálu</t>
  </si>
  <si>
    <t>max/den</t>
  </si>
  <si>
    <t>srážky</t>
  </si>
  <si>
    <t>počet sráž. dnů celkem</t>
  </si>
  <si>
    <t>z toho nad 1 mm</t>
  </si>
  <si>
    <t xml:space="preserve">           nad 10mm</t>
  </si>
  <si>
    <t>Efektivní teploty kumulativně</t>
  </si>
  <si>
    <t>dlouhodobě.</t>
  </si>
  <si>
    <t>průměr</t>
  </si>
  <si>
    <t>maximum</t>
  </si>
  <si>
    <t>minimum</t>
  </si>
  <si>
    <r>
      <t>nad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</si>
  <si>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3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</si>
  <si>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5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</si>
  <si>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10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</si>
  <si>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t>Další údaje bez srovnání s historií</t>
  </si>
  <si>
    <t>Vlhkost vzduchu</t>
  </si>
  <si>
    <t>pozorovací termíny v hod,</t>
  </si>
  <si>
    <t>prům poz termínů</t>
  </si>
  <si>
    <t>průměr celkem</t>
  </si>
  <si>
    <t>vítr</t>
  </si>
  <si>
    <t>směr</t>
  </si>
  <si>
    <t>%</t>
  </si>
  <si>
    <t>rychlost</t>
  </si>
  <si>
    <t>m/sec</t>
  </si>
  <si>
    <t xml:space="preserve">v % výskytu </t>
  </si>
  <si>
    <t>klid</t>
  </si>
  <si>
    <t>JJZ</t>
  </si>
  <si>
    <t xml:space="preserve">z pozorovacích </t>
  </si>
  <si>
    <t>SSV</t>
  </si>
  <si>
    <t>JZ</t>
  </si>
  <si>
    <t>termínů</t>
  </si>
  <si>
    <t>SV</t>
  </si>
  <si>
    <t>ZJZ</t>
  </si>
  <si>
    <t>VSV</t>
  </si>
  <si>
    <t>Z</t>
  </si>
  <si>
    <t>V</t>
  </si>
  <si>
    <t>ZSZ</t>
  </si>
  <si>
    <t>VJV</t>
  </si>
  <si>
    <t>SZ</t>
  </si>
  <si>
    <t>JV</t>
  </si>
  <si>
    <t>SSZ</t>
  </si>
  <si>
    <t>JVJ</t>
  </si>
  <si>
    <t>S</t>
  </si>
  <si>
    <t>J</t>
  </si>
  <si>
    <t>Oblačnost</t>
  </si>
  <si>
    <t xml:space="preserve">počet </t>
  </si>
  <si>
    <t xml:space="preserve">v desetinách </t>
  </si>
  <si>
    <t>jasno                           0</t>
  </si>
  <si>
    <t>pokryté oblohy</t>
  </si>
  <si>
    <t>zataženo                    10</t>
  </si>
  <si>
    <t>celkem</t>
  </si>
  <si>
    <t>stav půdy (povrch)</t>
  </si>
  <si>
    <t>počet</t>
  </si>
  <si>
    <t>půda suchá</t>
  </si>
  <si>
    <t>půda vlhká</t>
  </si>
  <si>
    <t>půda rozmoklá</t>
  </si>
  <si>
    <t>půda holá a zmrlá</t>
  </si>
  <si>
    <t xml:space="preserve">půda pokrytí náledím </t>
  </si>
  <si>
    <t>sníh méně než na polovině</t>
  </si>
  <si>
    <t>sníh více než na polovině, sníh vlhký</t>
  </si>
  <si>
    <t>ůplná sněh pokrývka sníh vlhký</t>
  </si>
  <si>
    <t>sníh více než na polovině, sníh suchý</t>
  </si>
  <si>
    <t>úplná pokrývka sníh suchý</t>
  </si>
  <si>
    <t>Průměrná teplota přesáhla dlouhodobý průměr o 2,5oC, což je hodnoceno jako silně teplý.</t>
  </si>
  <si>
    <t>Teplé období trvalo zejména od 1 do 16. 9. a pak poslední tři dny.</t>
  </si>
  <si>
    <t>Byly poměrně velké rozdíly mezi maximální a minimální teplotou, zatímco u průměrných teplot</t>
  </si>
  <si>
    <t>k překonání rekordů nedošlo u maximálních teplot tomu bylo překonáno 6 denních rekordů a u minimální 1.</t>
  </si>
  <si>
    <t>Srážek bylo jen 69%, což je hodnoceno jako suchý, podnormální.</t>
  </si>
  <si>
    <t xml:space="preserve">Od počátku roku již chybí 70 mm. Srážkové mnko alespoň trochu zmírnily časté a vydatné rosy, </t>
  </si>
  <si>
    <t>maximální vlhkost vzduchu dosahovala často 100%.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</si>
</sst>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vertAlign val="superscript"/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2" fillId="0" borderId="0"/>
  </cellStyleXfs>
  <cellXfs count="139">
    <xf numFmtId="0" fontId="0" fillId="0" borderId="0" xfId="0"/>
    <xf numFmtId="0" fontId="3" fillId="0" borderId="0" xfId="0" applyFont="1"/>
    <xf numFmtId="0" fontId="3" fillId="0" borderId="1" xfId="0" applyFont="1" applyBorder="1"/>
    <xf numFmtId="0" fontId="0" fillId="0" borderId="2" xfId="0" applyBorder="1"/>
    <xf numFmtId="0" fontId="3" fillId="0" borderId="2" xfId="0" applyFont="1" applyBorder="1"/>
    <xf numFmtId="0" fontId="3" fillId="0" borderId="3" xfId="0" applyFont="1" applyBorder="1"/>
    <xf numFmtId="0" fontId="4" fillId="0" borderId="4" xfId="0" applyFont="1" applyFill="1" applyBorder="1"/>
    <xf numFmtId="0" fontId="4" fillId="0" borderId="0" xfId="0" applyFont="1" applyFill="1" applyBorder="1"/>
    <xf numFmtId="0" fontId="0" fillId="0" borderId="5" xfId="0" applyBorder="1"/>
    <xf numFmtId="164" fontId="0" fillId="0" borderId="5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0" fillId="0" borderId="9" xfId="0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0" fontId="0" fillId="0" borderId="11" xfId="0" applyBorder="1"/>
    <xf numFmtId="0" fontId="0" fillId="0" borderId="20" xfId="0" applyBorder="1"/>
    <xf numFmtId="164" fontId="0" fillId="0" borderId="20" xfId="0" applyNumberFormat="1" applyBorder="1"/>
    <xf numFmtId="0" fontId="0" fillId="0" borderId="22" xfId="0" applyBorder="1"/>
    <xf numFmtId="0" fontId="0" fillId="0" borderId="8" xfId="0" applyBorder="1"/>
    <xf numFmtId="0" fontId="0" fillId="0" borderId="23" xfId="0" applyBorder="1"/>
    <xf numFmtId="0" fontId="0" fillId="0" borderId="26" xfId="0" applyBorder="1"/>
    <xf numFmtId="0" fontId="5" fillId="0" borderId="27" xfId="0" applyFont="1" applyBorder="1"/>
    <xf numFmtId="0" fontId="0" fillId="0" borderId="28" xfId="0" applyBorder="1"/>
    <xf numFmtId="0" fontId="0" fillId="0" borderId="13" xfId="0" applyBorder="1"/>
    <xf numFmtId="0" fontId="0" fillId="0" borderId="29" xfId="0" applyBorder="1"/>
    <xf numFmtId="0" fontId="0" fillId="0" borderId="0" xfId="0" applyBorder="1"/>
    <xf numFmtId="0" fontId="0" fillId="0" borderId="17" xfId="0" applyBorder="1"/>
    <xf numFmtId="0" fontId="0" fillId="0" borderId="30" xfId="0" applyBorder="1"/>
    <xf numFmtId="0" fontId="0" fillId="0" borderId="31" xfId="0" applyBorder="1"/>
    <xf numFmtId="0" fontId="3" fillId="0" borderId="20" xfId="0" applyFont="1" applyBorder="1"/>
    <xf numFmtId="0" fontId="3" fillId="0" borderId="32" xfId="0" applyFont="1" applyBorder="1"/>
    <xf numFmtId="0" fontId="3" fillId="0" borderId="26" xfId="0" applyFont="1" applyBorder="1"/>
    <xf numFmtId="0" fontId="3" fillId="0" borderId="33" xfId="0" applyFont="1" applyFill="1" applyBorder="1"/>
    <xf numFmtId="164" fontId="0" fillId="0" borderId="13" xfId="0" applyNumberFormat="1" applyBorder="1"/>
    <xf numFmtId="164" fontId="0" fillId="0" borderId="34" xfId="0" applyNumberFormat="1" applyBorder="1"/>
    <xf numFmtId="0" fontId="0" fillId="0" borderId="10" xfId="0" applyBorder="1"/>
    <xf numFmtId="0" fontId="0" fillId="0" borderId="27" xfId="0" applyBorder="1"/>
    <xf numFmtId="0" fontId="0" fillId="0" borderId="40" xfId="0" applyBorder="1"/>
    <xf numFmtId="0" fontId="3" fillId="0" borderId="40" xfId="0" applyFont="1" applyBorder="1"/>
    <xf numFmtId="0" fontId="3" fillId="0" borderId="22" xfId="0" applyFont="1" applyBorder="1"/>
    <xf numFmtId="0" fontId="3" fillId="0" borderId="34" xfId="0" applyFont="1" applyBorder="1"/>
    <xf numFmtId="164" fontId="0" fillId="0" borderId="41" xfId="0" applyNumberFormat="1" applyBorder="1"/>
    <xf numFmtId="164" fontId="0" fillId="0" borderId="42" xfId="0" applyNumberFormat="1" applyBorder="1"/>
    <xf numFmtId="0" fontId="3" fillId="0" borderId="27" xfId="0" applyFont="1" applyBorder="1"/>
    <xf numFmtId="0" fontId="2" fillId="0" borderId="28" xfId="0" applyFont="1" applyBorder="1"/>
    <xf numFmtId="0" fontId="0" fillId="0" borderId="43" xfId="0" applyBorder="1"/>
    <xf numFmtId="0" fontId="0" fillId="0" borderId="14" xfId="0" applyBorder="1"/>
    <xf numFmtId="1" fontId="0" fillId="0" borderId="9" xfId="0" applyNumberFormat="1" applyFill="1" applyBorder="1" applyAlignment="1">
      <alignment horizontal="center"/>
    </xf>
    <xf numFmtId="1" fontId="0" fillId="0" borderId="42" xfId="0" applyNumberFormat="1" applyFill="1" applyBorder="1" applyAlignment="1">
      <alignment horizontal="center"/>
    </xf>
    <xf numFmtId="0" fontId="5" fillId="2" borderId="9" xfId="0" applyFont="1" applyFill="1" applyBorder="1"/>
    <xf numFmtId="0" fontId="5" fillId="2" borderId="14" xfId="0" applyFont="1" applyFill="1" applyBorder="1"/>
    <xf numFmtId="1" fontId="5" fillId="2" borderId="9" xfId="0" applyNumberFormat="1" applyFont="1" applyFill="1" applyBorder="1"/>
    <xf numFmtId="1" fontId="5" fillId="2" borderId="42" xfId="0" applyNumberFormat="1" applyFont="1" applyFill="1" applyBorder="1"/>
    <xf numFmtId="0" fontId="5" fillId="2" borderId="11" xfId="0" applyFont="1" applyFill="1" applyBorder="1"/>
    <xf numFmtId="0" fontId="5" fillId="2" borderId="18" xfId="0" applyFont="1" applyFill="1" applyBorder="1"/>
    <xf numFmtId="1" fontId="5" fillId="2" borderId="11" xfId="0" applyNumberFormat="1" applyFont="1" applyFill="1" applyBorder="1"/>
    <xf numFmtId="1" fontId="5" fillId="2" borderId="12" xfId="0" applyNumberFormat="1" applyFont="1" applyFill="1" applyBorder="1"/>
    <xf numFmtId="0" fontId="5" fillId="2" borderId="20" xfId="0" applyFont="1" applyFill="1" applyBorder="1"/>
    <xf numFmtId="0" fontId="5" fillId="2" borderId="15" xfId="0" applyFont="1" applyFill="1" applyBorder="1"/>
    <xf numFmtId="1" fontId="5" fillId="2" borderId="26" xfId="0" applyNumberFormat="1" applyFont="1" applyFill="1" applyBorder="1"/>
    <xf numFmtId="164" fontId="5" fillId="2" borderId="27" xfId="0" applyNumberFormat="1" applyFont="1" applyFill="1" applyBorder="1"/>
    <xf numFmtId="164" fontId="5" fillId="2" borderId="28" xfId="0" applyNumberFormat="1" applyFont="1" applyFill="1" applyBorder="1"/>
    <xf numFmtId="1" fontId="5" fillId="2" borderId="13" xfId="0" applyNumberFormat="1" applyFont="1" applyFill="1" applyBorder="1"/>
    <xf numFmtId="164" fontId="5" fillId="2" borderId="29" xfId="0" applyNumberFormat="1" applyFont="1" applyFill="1" applyBorder="1"/>
    <xf numFmtId="164" fontId="5" fillId="2" borderId="0" xfId="0" applyNumberFormat="1" applyFont="1" applyFill="1" applyBorder="1"/>
    <xf numFmtId="0" fontId="5" fillId="2" borderId="22" xfId="0" applyFont="1" applyFill="1" applyBorder="1"/>
    <xf numFmtId="0" fontId="5" fillId="2" borderId="24" xfId="0" applyFont="1" applyFill="1" applyBorder="1"/>
    <xf numFmtId="1" fontId="5" fillId="2" borderId="10" xfId="0" applyNumberFormat="1" applyFont="1" applyFill="1" applyBorder="1"/>
    <xf numFmtId="0" fontId="7" fillId="0" borderId="27" xfId="0" applyFont="1" applyBorder="1"/>
    <xf numFmtId="0" fontId="8" fillId="2" borderId="1" xfId="0" applyFont="1" applyFill="1" applyBorder="1"/>
    <xf numFmtId="164" fontId="8" fillId="2" borderId="3" xfId="0" applyNumberFormat="1" applyFont="1" applyFill="1" applyBorder="1"/>
    <xf numFmtId="164" fontId="8" fillId="2" borderId="44" xfId="0" applyNumberFormat="1" applyFont="1" applyFill="1" applyBorder="1"/>
    <xf numFmtId="0" fontId="2" fillId="0" borderId="29" xfId="0" applyFont="1" applyBorder="1"/>
    <xf numFmtId="0" fontId="8" fillId="2" borderId="23" xfId="0" applyFont="1" applyFill="1" applyBorder="1"/>
    <xf numFmtId="164" fontId="8" fillId="2" borderId="45" xfId="0" applyNumberFormat="1" applyFont="1" applyFill="1" applyBorder="1"/>
    <xf numFmtId="164" fontId="8" fillId="2" borderId="46" xfId="0" applyNumberFormat="1" applyFont="1" applyFill="1" applyBorder="1"/>
    <xf numFmtId="0" fontId="3" fillId="0" borderId="45" xfId="0" applyFont="1" applyBorder="1"/>
    <xf numFmtId="0" fontId="5" fillId="2" borderId="47" xfId="0" applyFont="1" applyFill="1" applyBorder="1" applyAlignment="1">
      <alignment horizontal="right"/>
    </xf>
    <xf numFmtId="0" fontId="2" fillId="0" borderId="20" xfId="0" applyFont="1" applyBorder="1" applyAlignment="1">
      <alignment horizontal="right"/>
    </xf>
    <xf numFmtId="164" fontId="0" fillId="0" borderId="33" xfId="0" applyNumberFormat="1" applyBorder="1"/>
    <xf numFmtId="0" fontId="2" fillId="0" borderId="48" xfId="0" applyFont="1" applyBorder="1"/>
    <xf numFmtId="0" fontId="2" fillId="0" borderId="49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0" fillId="0" borderId="50" xfId="0" applyBorder="1"/>
    <xf numFmtId="0" fontId="2" fillId="0" borderId="51" xfId="0" applyFont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/>
    <xf numFmtId="0" fontId="0" fillId="0" borderId="52" xfId="0" applyBorder="1"/>
    <xf numFmtId="0" fontId="3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2" fillId="2" borderId="8" xfId="0" applyFont="1" applyFill="1" applyBorder="1"/>
    <xf numFmtId="0" fontId="5" fillId="2" borderId="5" xfId="0" applyFont="1" applyFill="1" applyBorder="1"/>
    <xf numFmtId="164" fontId="5" fillId="2" borderId="41" xfId="0" applyNumberFormat="1" applyFont="1" applyFill="1" applyBorder="1"/>
    <xf numFmtId="0" fontId="0" fillId="2" borderId="8" xfId="0" applyFill="1" applyBorder="1"/>
    <xf numFmtId="164" fontId="5" fillId="2" borderId="42" xfId="0" applyNumberFormat="1" applyFont="1" applyFill="1" applyBorder="1"/>
    <xf numFmtId="164" fontId="5" fillId="2" borderId="12" xfId="0" applyNumberFormat="1" applyFont="1" applyFill="1" applyBorder="1"/>
    <xf numFmtId="0" fontId="0" fillId="2" borderId="23" xfId="0" applyFill="1" applyBorder="1"/>
    <xf numFmtId="0" fontId="9" fillId="2" borderId="53" xfId="0" applyFont="1" applyFill="1" applyBorder="1"/>
    <xf numFmtId="164" fontId="9" fillId="2" borderId="7" xfId="0" applyNumberFormat="1" applyFont="1" applyFill="1" applyBorder="1"/>
    <xf numFmtId="0" fontId="3" fillId="2" borderId="27" xfId="0" applyFont="1" applyFill="1" applyBorder="1"/>
    <xf numFmtId="0" fontId="8" fillId="2" borderId="44" xfId="0" applyFont="1" applyFill="1" applyBorder="1"/>
    <xf numFmtId="0" fontId="8" fillId="2" borderId="2" xfId="0" applyFont="1" applyFill="1" applyBorder="1"/>
    <xf numFmtId="0" fontId="8" fillId="2" borderId="3" xfId="0" applyFont="1" applyFill="1" applyBorder="1"/>
    <xf numFmtId="0" fontId="5" fillId="2" borderId="54" xfId="0" applyFont="1" applyFill="1" applyBorder="1"/>
    <xf numFmtId="0" fontId="0" fillId="2" borderId="55" xfId="0" applyFill="1" applyBorder="1"/>
    <xf numFmtId="0" fontId="5" fillId="2" borderId="56" xfId="0" applyFont="1" applyFill="1" applyBorder="1"/>
    <xf numFmtId="0" fontId="0" fillId="2" borderId="50" xfId="0" applyFill="1" applyBorder="1"/>
    <xf numFmtId="0" fontId="2" fillId="2" borderId="56" xfId="0" applyFont="1" applyFill="1" applyBorder="1"/>
    <xf numFmtId="0" fontId="5" fillId="2" borderId="50" xfId="0" applyFont="1" applyFill="1" applyBorder="1"/>
    <xf numFmtId="0" fontId="2" fillId="2" borderId="57" xfId="0" applyFont="1" applyFill="1" applyBorder="1"/>
    <xf numFmtId="0" fontId="5" fillId="2" borderId="52" xfId="0" applyFont="1" applyFill="1" applyBorder="1"/>
    <xf numFmtId="0" fontId="3" fillId="2" borderId="30" xfId="0" applyFont="1" applyFill="1" applyBorder="1"/>
    <xf numFmtId="0" fontId="8" fillId="2" borderId="46" xfId="0" applyFont="1" applyFill="1" applyBorder="1"/>
    <xf numFmtId="0" fontId="8" fillId="2" borderId="40" xfId="0" applyFont="1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6" xfId="0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</cellXfs>
  <cellStyles count="19">
    <cellStyle name="normální" xfId="0" builtinId="0"/>
    <cellStyle name="normální 10" xfId="1"/>
    <cellStyle name="normální 10 2" xfId="2"/>
    <cellStyle name="normální 11" xfId="3"/>
    <cellStyle name="normální 12" xfId="4"/>
    <cellStyle name="normální 2" xfId="5"/>
    <cellStyle name="normální 2 2" xfId="6"/>
    <cellStyle name="normální 2 2 2" xfId="7"/>
    <cellStyle name="normální 2 2 2 2" xfId="8"/>
    <cellStyle name="normální 3" xfId="9"/>
    <cellStyle name="normální 3 2" xfId="10"/>
    <cellStyle name="normální 4" xfId="11"/>
    <cellStyle name="normální 5" xfId="12"/>
    <cellStyle name="normální 5 2" xfId="13"/>
    <cellStyle name="normální 6" xfId="14"/>
    <cellStyle name="normální 7" xfId="15"/>
    <cellStyle name="normální 8" xfId="16"/>
    <cellStyle name="normální 8 2" xfId="17"/>
    <cellStyle name="normální 9" xfId="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hartsheet" Target="chart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Srovnání teplot v </a:t>
            </a:r>
            <a:r>
              <a:rPr lang="cs-CZ"/>
              <a:t>září</a:t>
            </a:r>
            <a:r>
              <a:rPr lang="en-US"/>
              <a:t> 201</a:t>
            </a:r>
            <a:r>
              <a:rPr lang="cs-CZ"/>
              <a:t>6</a:t>
            </a:r>
            <a:r>
              <a:rPr lang="en-US"/>
              <a:t> s dlouhodobým klouzavým průměrem</a:t>
            </a:r>
          </a:p>
        </c:rich>
      </c:tx>
      <c:layout>
        <c:manualLayout>
          <c:xMode val="edge"/>
          <c:yMode val="edge"/>
          <c:x val="0.14452377038381417"/>
          <c:y val="1.2650072273083521E-2"/>
        </c:manualLayout>
      </c:layout>
    </c:title>
    <c:plotArea>
      <c:layout>
        <c:manualLayout>
          <c:layoutTarget val="inner"/>
          <c:xMode val="edge"/>
          <c:yMode val="edge"/>
          <c:x val="7.4571692003281814E-2"/>
          <c:y val="9.7147408702419724E-2"/>
          <c:w val="0.9104283074598537"/>
          <c:h val="0.80769333568626889"/>
        </c:manualLayout>
      </c:layout>
      <c:lineChart>
        <c:grouping val="standard"/>
        <c:ser>
          <c:idx val="0"/>
          <c:order val="0"/>
          <c:tx>
            <c:strRef>
              <c:f>'[1]září ručně  '!$B$49</c:f>
              <c:strCache>
                <c:ptCount val="1"/>
                <c:pt idx="0">
                  <c:v>max.t.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'[1]září ručně  '!$A$50:$A$79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'[1]září ručně  '!$B$50:$B$79</c:f>
              <c:numCache>
                <c:formatCode>0.0</c:formatCode>
                <c:ptCount val="30"/>
                <c:pt idx="0">
                  <c:v>24.7</c:v>
                </c:pt>
                <c:pt idx="1">
                  <c:v>24.5</c:v>
                </c:pt>
                <c:pt idx="2">
                  <c:v>26.7</c:v>
                </c:pt>
                <c:pt idx="3">
                  <c:v>27.6</c:v>
                </c:pt>
                <c:pt idx="4">
                  <c:v>19.899999999999999</c:v>
                </c:pt>
                <c:pt idx="5">
                  <c:v>17.2</c:v>
                </c:pt>
                <c:pt idx="6">
                  <c:v>22.2</c:v>
                </c:pt>
                <c:pt idx="7">
                  <c:v>27.9</c:v>
                </c:pt>
                <c:pt idx="8">
                  <c:v>29.4</c:v>
                </c:pt>
                <c:pt idx="9">
                  <c:v>27.6</c:v>
                </c:pt>
                <c:pt idx="10">
                  <c:v>29.3</c:v>
                </c:pt>
                <c:pt idx="11">
                  <c:v>27.8</c:v>
                </c:pt>
                <c:pt idx="12">
                  <c:v>27.5</c:v>
                </c:pt>
                <c:pt idx="13">
                  <c:v>24.8</c:v>
                </c:pt>
                <c:pt idx="14">
                  <c:v>24</c:v>
                </c:pt>
                <c:pt idx="15">
                  <c:v>27.5</c:v>
                </c:pt>
                <c:pt idx="16">
                  <c:v>22.2</c:v>
                </c:pt>
                <c:pt idx="17">
                  <c:v>19.8</c:v>
                </c:pt>
                <c:pt idx="18">
                  <c:v>15.4</c:v>
                </c:pt>
                <c:pt idx="19">
                  <c:v>13.4</c:v>
                </c:pt>
                <c:pt idx="20">
                  <c:v>16.5</c:v>
                </c:pt>
                <c:pt idx="21">
                  <c:v>16.600000000000001</c:v>
                </c:pt>
                <c:pt idx="22">
                  <c:v>18.899999999999999</c:v>
                </c:pt>
                <c:pt idx="23">
                  <c:v>20.2</c:v>
                </c:pt>
                <c:pt idx="24">
                  <c:v>18.5</c:v>
                </c:pt>
                <c:pt idx="25">
                  <c:v>18.600000000000001</c:v>
                </c:pt>
                <c:pt idx="26">
                  <c:v>20.3</c:v>
                </c:pt>
                <c:pt idx="27">
                  <c:v>21.6</c:v>
                </c:pt>
                <c:pt idx="28">
                  <c:v>22.2</c:v>
                </c:pt>
                <c:pt idx="29">
                  <c:v>23.6</c:v>
                </c:pt>
              </c:numCache>
            </c:numRef>
          </c:val>
        </c:ser>
        <c:ser>
          <c:idx val="1"/>
          <c:order val="1"/>
          <c:tx>
            <c:strRef>
              <c:f>'[1]září ručně  '!$C$49</c:f>
              <c:strCache>
                <c:ptCount val="1"/>
                <c:pt idx="0">
                  <c:v>prům.t.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'[1]září ručně  '!$A$50:$A$79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'[1]září ručně  '!$C$50:$C$79</c:f>
              <c:numCache>
                <c:formatCode>0.0</c:formatCode>
                <c:ptCount val="30"/>
                <c:pt idx="0">
                  <c:v>15.5</c:v>
                </c:pt>
                <c:pt idx="1">
                  <c:v>16.024999999999999</c:v>
                </c:pt>
                <c:pt idx="2">
                  <c:v>18.025000000000002</c:v>
                </c:pt>
                <c:pt idx="3">
                  <c:v>21.5</c:v>
                </c:pt>
                <c:pt idx="4">
                  <c:v>16.649999999999999</c:v>
                </c:pt>
                <c:pt idx="5">
                  <c:v>15.625</c:v>
                </c:pt>
                <c:pt idx="6">
                  <c:v>16.824999999999999</c:v>
                </c:pt>
                <c:pt idx="7">
                  <c:v>17.974999999999998</c:v>
                </c:pt>
                <c:pt idx="8">
                  <c:v>19.149999999999999</c:v>
                </c:pt>
                <c:pt idx="9">
                  <c:v>19.075000000000003</c:v>
                </c:pt>
                <c:pt idx="10">
                  <c:v>19.324999999999999</c:v>
                </c:pt>
                <c:pt idx="11">
                  <c:v>19.2</c:v>
                </c:pt>
                <c:pt idx="12">
                  <c:v>18.875</c:v>
                </c:pt>
                <c:pt idx="13">
                  <c:v>17.55</c:v>
                </c:pt>
                <c:pt idx="14">
                  <c:v>16.074999999999999</c:v>
                </c:pt>
                <c:pt idx="15">
                  <c:v>19.074999999999999</c:v>
                </c:pt>
                <c:pt idx="16">
                  <c:v>17.350000000000001</c:v>
                </c:pt>
                <c:pt idx="17">
                  <c:v>15.375</c:v>
                </c:pt>
                <c:pt idx="18">
                  <c:v>12.2</c:v>
                </c:pt>
                <c:pt idx="19">
                  <c:v>11</c:v>
                </c:pt>
                <c:pt idx="20">
                  <c:v>11.375</c:v>
                </c:pt>
                <c:pt idx="21">
                  <c:v>8.25</c:v>
                </c:pt>
                <c:pt idx="22">
                  <c:v>9.5500000000000007</c:v>
                </c:pt>
                <c:pt idx="23">
                  <c:v>13.525</c:v>
                </c:pt>
                <c:pt idx="24">
                  <c:v>10.125</c:v>
                </c:pt>
                <c:pt idx="25">
                  <c:v>9.8500000000000014</c:v>
                </c:pt>
                <c:pt idx="26">
                  <c:v>10.45</c:v>
                </c:pt>
                <c:pt idx="27">
                  <c:v>15.274999999999999</c:v>
                </c:pt>
                <c:pt idx="28">
                  <c:v>18.850000000000001</c:v>
                </c:pt>
                <c:pt idx="29">
                  <c:v>19.45</c:v>
                </c:pt>
              </c:numCache>
            </c:numRef>
          </c:val>
        </c:ser>
        <c:ser>
          <c:idx val="2"/>
          <c:order val="2"/>
          <c:tx>
            <c:strRef>
              <c:f>'[1]září ručně  '!$D$49</c:f>
              <c:strCache>
                <c:ptCount val="1"/>
                <c:pt idx="0">
                  <c:v>dl.kl. průměr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numRef>
              <c:f>'[1]září ručně  '!$A$50:$A$79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'[1]září ručně  '!$D$50:$D$79</c:f>
              <c:numCache>
                <c:formatCode>0.0</c:formatCode>
                <c:ptCount val="30"/>
                <c:pt idx="0">
                  <c:v>15.639124999999998</c:v>
                </c:pt>
                <c:pt idx="1">
                  <c:v>15.465083333333329</c:v>
                </c:pt>
                <c:pt idx="2">
                  <c:v>15.273874999999997</c:v>
                </c:pt>
                <c:pt idx="3">
                  <c:v>15.094229166666663</c:v>
                </c:pt>
                <c:pt idx="4">
                  <c:v>14.910729166666664</c:v>
                </c:pt>
                <c:pt idx="5">
                  <c:v>14.729208333333329</c:v>
                </c:pt>
                <c:pt idx="6">
                  <c:v>14.572749999999996</c:v>
                </c:pt>
                <c:pt idx="7">
                  <c:v>14.41658333333333</c:v>
                </c:pt>
                <c:pt idx="8">
                  <c:v>14.27670833333333</c:v>
                </c:pt>
                <c:pt idx="9">
                  <c:v>14.129104166666663</c:v>
                </c:pt>
                <c:pt idx="10">
                  <c:v>13.984604166666664</c:v>
                </c:pt>
                <c:pt idx="11">
                  <c:v>13.842416666666667</c:v>
                </c:pt>
                <c:pt idx="12">
                  <c:v>13.694229166666666</c:v>
                </c:pt>
                <c:pt idx="13">
                  <c:v>13.547750000000001</c:v>
                </c:pt>
                <c:pt idx="14">
                  <c:v>13.402875</c:v>
                </c:pt>
                <c:pt idx="15">
                  <c:v>13.267041666666668</c:v>
                </c:pt>
                <c:pt idx="16">
                  <c:v>13.121854166666669</c:v>
                </c:pt>
                <c:pt idx="17">
                  <c:v>12.990187500000001</c:v>
                </c:pt>
                <c:pt idx="18">
                  <c:v>12.88147916666667</c:v>
                </c:pt>
                <c:pt idx="19">
                  <c:v>12.736062500000001</c:v>
                </c:pt>
                <c:pt idx="20">
                  <c:v>12.620958333333332</c:v>
                </c:pt>
                <c:pt idx="21">
                  <c:v>12.517749999999999</c:v>
                </c:pt>
                <c:pt idx="22">
                  <c:v>12.465270833333332</c:v>
                </c:pt>
                <c:pt idx="23">
                  <c:v>12.383979166666668</c:v>
                </c:pt>
                <c:pt idx="24">
                  <c:v>12.271041666666667</c:v>
                </c:pt>
                <c:pt idx="25">
                  <c:v>12.151458333333332</c:v>
                </c:pt>
                <c:pt idx="26">
                  <c:v>12.015958333333334</c:v>
                </c:pt>
                <c:pt idx="27">
                  <c:v>11.8750625</c:v>
                </c:pt>
                <c:pt idx="28">
                  <c:v>11.732291666666667</c:v>
                </c:pt>
                <c:pt idx="29">
                  <c:v>11.592874999999999</c:v>
                </c:pt>
              </c:numCache>
            </c:numRef>
          </c:val>
        </c:ser>
        <c:ser>
          <c:idx val="3"/>
          <c:order val="3"/>
          <c:tx>
            <c:strRef>
              <c:f>'[1]září ručně  '!$E$49</c:f>
              <c:strCache>
                <c:ptCount val="1"/>
                <c:pt idx="0">
                  <c:v>př.min.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'[1]září ručně  '!$A$50:$A$79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'[1]září ručně  '!$E$50:$E$79</c:f>
              <c:numCache>
                <c:formatCode>0.0</c:formatCode>
                <c:ptCount val="30"/>
                <c:pt idx="0">
                  <c:v>4.9000000000000004</c:v>
                </c:pt>
                <c:pt idx="1">
                  <c:v>8.8000000000000007</c:v>
                </c:pt>
                <c:pt idx="2">
                  <c:v>7.3</c:v>
                </c:pt>
                <c:pt idx="3">
                  <c:v>10.5</c:v>
                </c:pt>
                <c:pt idx="4">
                  <c:v>12.1</c:v>
                </c:pt>
                <c:pt idx="5">
                  <c:v>12</c:v>
                </c:pt>
                <c:pt idx="6">
                  <c:v>12</c:v>
                </c:pt>
                <c:pt idx="7">
                  <c:v>8.3000000000000007</c:v>
                </c:pt>
                <c:pt idx="8">
                  <c:v>9.4</c:v>
                </c:pt>
                <c:pt idx="9">
                  <c:v>9.6999999999999993</c:v>
                </c:pt>
                <c:pt idx="10">
                  <c:v>9.4</c:v>
                </c:pt>
                <c:pt idx="11">
                  <c:v>9.9</c:v>
                </c:pt>
                <c:pt idx="12">
                  <c:v>9.6</c:v>
                </c:pt>
                <c:pt idx="13">
                  <c:v>9.4</c:v>
                </c:pt>
                <c:pt idx="14">
                  <c:v>5.3</c:v>
                </c:pt>
                <c:pt idx="15">
                  <c:v>10.5</c:v>
                </c:pt>
                <c:pt idx="16">
                  <c:v>12.2</c:v>
                </c:pt>
                <c:pt idx="17">
                  <c:v>12.6</c:v>
                </c:pt>
                <c:pt idx="18">
                  <c:v>11.3</c:v>
                </c:pt>
                <c:pt idx="19">
                  <c:v>8.4</c:v>
                </c:pt>
                <c:pt idx="20">
                  <c:v>8.5</c:v>
                </c:pt>
                <c:pt idx="21">
                  <c:v>2.5</c:v>
                </c:pt>
                <c:pt idx="22">
                  <c:v>0.1</c:v>
                </c:pt>
                <c:pt idx="23">
                  <c:v>2.2999999999999998</c:v>
                </c:pt>
                <c:pt idx="24">
                  <c:v>4.5999999999999996</c:v>
                </c:pt>
                <c:pt idx="25">
                  <c:v>2.2000000000000002</c:v>
                </c:pt>
                <c:pt idx="26">
                  <c:v>2.5</c:v>
                </c:pt>
                <c:pt idx="27">
                  <c:v>2.1</c:v>
                </c:pt>
                <c:pt idx="28">
                  <c:v>9.4</c:v>
                </c:pt>
                <c:pt idx="29">
                  <c:v>10.199999999999999</c:v>
                </c:pt>
              </c:numCache>
            </c:numRef>
          </c:val>
        </c:ser>
        <c:marker val="1"/>
        <c:axId val="190084608"/>
        <c:axId val="190086144"/>
      </c:lineChart>
      <c:catAx>
        <c:axId val="190084608"/>
        <c:scaling>
          <c:orientation val="minMax"/>
        </c:scaling>
        <c:axPos val="b"/>
        <c:numFmt formatCode="General" sourceLinked="1"/>
        <c:tickLblPos val="nextTo"/>
        <c:crossAx val="190086144"/>
        <c:crossesAt val="-5"/>
        <c:auto val="1"/>
        <c:lblAlgn val="ctr"/>
        <c:lblOffset val="100"/>
      </c:catAx>
      <c:valAx>
        <c:axId val="190086144"/>
        <c:scaling>
          <c:orientation val="minMax"/>
          <c:max val="30"/>
          <c:min val="-5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oC</a:t>
                </a:r>
              </a:p>
            </c:rich>
          </c:tx>
          <c:layout/>
        </c:title>
        <c:numFmt formatCode="0.0" sourceLinked="1"/>
        <c:tickLblPos val="nextTo"/>
        <c:crossAx val="190084608"/>
        <c:crosses val="autoZero"/>
        <c:crossBetween val="between"/>
        <c:majorUnit val="5"/>
        <c:minorUnit val="1"/>
      </c:valAx>
    </c:plotArea>
    <c:legend>
      <c:legendPos val="b"/>
      <c:layout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Tlak vzduchu a srážky v </a:t>
            </a:r>
            <a:r>
              <a:rPr lang="cs-CZ"/>
              <a:t>září</a:t>
            </a:r>
            <a:r>
              <a:rPr lang="en-US"/>
              <a:t> 201</a:t>
            </a:r>
            <a:r>
              <a:rPr lang="cs-CZ"/>
              <a:t>6</a:t>
            </a:r>
            <a:endParaRPr lang="en-US"/>
          </a:p>
        </c:rich>
      </c:tx>
    </c:title>
    <c:plotArea>
      <c:layout>
        <c:manualLayout>
          <c:layoutTarget val="inner"/>
          <c:xMode val="edge"/>
          <c:yMode val="edge"/>
          <c:x val="7.6776577133589818E-2"/>
          <c:y val="0.10367900487051872"/>
          <c:w val="0.85415025993421945"/>
          <c:h val="0.8073094376282276"/>
        </c:manualLayout>
      </c:layout>
      <c:barChart>
        <c:barDir val="col"/>
        <c:grouping val="clustered"/>
        <c:ser>
          <c:idx val="2"/>
          <c:order val="2"/>
          <c:tx>
            <c:strRef>
              <c:f>'[1]září ručně  '!$N$49</c:f>
              <c:strCache>
                <c:ptCount val="1"/>
                <c:pt idx="0">
                  <c:v>srážky</c:v>
                </c:pt>
              </c:strCache>
            </c:strRef>
          </c:tx>
          <c:cat>
            <c:numRef>
              <c:f>'[1]září ručně  '!$K$50:$K$79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'[1]září ručně  '!$N$50:$N$79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18.100000000000001</c:v>
                </c:pt>
                <c:pt idx="4">
                  <c:v>21.4</c:v>
                </c:pt>
                <c:pt idx="5">
                  <c:v>2.8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6.2</c:v>
                </c:pt>
                <c:pt idx="17">
                  <c:v>0.1</c:v>
                </c:pt>
                <c:pt idx="18">
                  <c:v>2.1</c:v>
                </c:pt>
                <c:pt idx="19">
                  <c:v>0</c:v>
                </c:pt>
                <c:pt idx="20">
                  <c:v>4.5</c:v>
                </c:pt>
                <c:pt idx="21">
                  <c:v>0</c:v>
                </c:pt>
                <c:pt idx="22">
                  <c:v>0</c:v>
                </c:pt>
                <c:pt idx="23">
                  <c:v>0.6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axId val="83351040"/>
        <c:axId val="83340672"/>
      </c:barChart>
      <c:lineChart>
        <c:grouping val="standard"/>
        <c:ser>
          <c:idx val="0"/>
          <c:order val="0"/>
          <c:tx>
            <c:strRef>
              <c:f>'[1]září ručně  '!$L$49</c:f>
              <c:strCache>
                <c:ptCount val="1"/>
                <c:pt idx="0">
                  <c:v>tlak max.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'[1]září ručně  '!$K$50:$K$79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'[1]září ručně  '!$L$50:$L$79</c:f>
              <c:numCache>
                <c:formatCode>General</c:formatCode>
                <c:ptCount val="30"/>
                <c:pt idx="0">
                  <c:v>981.7</c:v>
                </c:pt>
                <c:pt idx="1">
                  <c:v>980.2</c:v>
                </c:pt>
                <c:pt idx="2">
                  <c:v>979.8</c:v>
                </c:pt>
                <c:pt idx="3">
                  <c:v>976.9</c:v>
                </c:pt>
                <c:pt idx="4">
                  <c:v>975.3</c:v>
                </c:pt>
                <c:pt idx="5">
                  <c:v>984.4</c:v>
                </c:pt>
                <c:pt idx="6">
                  <c:v>985.5</c:v>
                </c:pt>
                <c:pt idx="7">
                  <c:v>981.2</c:v>
                </c:pt>
                <c:pt idx="8">
                  <c:v>977.1</c:v>
                </c:pt>
                <c:pt idx="9">
                  <c:v>978.3</c:v>
                </c:pt>
                <c:pt idx="10">
                  <c:v>979.3</c:v>
                </c:pt>
                <c:pt idx="11">
                  <c:v>980.6</c:v>
                </c:pt>
                <c:pt idx="12">
                  <c:v>979.2</c:v>
                </c:pt>
                <c:pt idx="13">
                  <c:v>977.1</c:v>
                </c:pt>
                <c:pt idx="14">
                  <c:v>977</c:v>
                </c:pt>
                <c:pt idx="15">
                  <c:v>975.3</c:v>
                </c:pt>
                <c:pt idx="16">
                  <c:v>971.2</c:v>
                </c:pt>
                <c:pt idx="17">
                  <c:v>971.6</c:v>
                </c:pt>
                <c:pt idx="18">
                  <c:v>972.8</c:v>
                </c:pt>
                <c:pt idx="19">
                  <c:v>976</c:v>
                </c:pt>
                <c:pt idx="20">
                  <c:v>978</c:v>
                </c:pt>
                <c:pt idx="21">
                  <c:v>982</c:v>
                </c:pt>
                <c:pt idx="22">
                  <c:v>984</c:v>
                </c:pt>
                <c:pt idx="23">
                  <c:v>985.8</c:v>
                </c:pt>
                <c:pt idx="24">
                  <c:v>984</c:v>
                </c:pt>
                <c:pt idx="25">
                  <c:v>981.9</c:v>
                </c:pt>
                <c:pt idx="26">
                  <c:v>986.3</c:v>
                </c:pt>
                <c:pt idx="27">
                  <c:v>986.7</c:v>
                </c:pt>
                <c:pt idx="28">
                  <c:v>982.7</c:v>
                </c:pt>
                <c:pt idx="29">
                  <c:v>977</c:v>
                </c:pt>
              </c:numCache>
            </c:numRef>
          </c:val>
        </c:ser>
        <c:ser>
          <c:idx val="1"/>
          <c:order val="1"/>
          <c:tx>
            <c:strRef>
              <c:f>'[1]září ručně  '!$M$49</c:f>
              <c:strCache>
                <c:ptCount val="1"/>
                <c:pt idx="0">
                  <c:v>tlak min. 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'[1]září ručně  '!$K$50:$K$79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'[1]září ručně  '!$M$50:$M$79</c:f>
              <c:numCache>
                <c:formatCode>General</c:formatCode>
                <c:ptCount val="30"/>
                <c:pt idx="0">
                  <c:v>978.7</c:v>
                </c:pt>
                <c:pt idx="1">
                  <c:v>978.5</c:v>
                </c:pt>
                <c:pt idx="2">
                  <c:v>976.4</c:v>
                </c:pt>
                <c:pt idx="3">
                  <c:v>970.2</c:v>
                </c:pt>
                <c:pt idx="4">
                  <c:v>969.9</c:v>
                </c:pt>
                <c:pt idx="5">
                  <c:v>975.2</c:v>
                </c:pt>
                <c:pt idx="6">
                  <c:v>980.6</c:v>
                </c:pt>
                <c:pt idx="7">
                  <c:v>975</c:v>
                </c:pt>
                <c:pt idx="8">
                  <c:v>975</c:v>
                </c:pt>
                <c:pt idx="9">
                  <c:v>976</c:v>
                </c:pt>
                <c:pt idx="10">
                  <c:v>977.1</c:v>
                </c:pt>
                <c:pt idx="11">
                  <c:v>978.5</c:v>
                </c:pt>
                <c:pt idx="12">
                  <c:v>976</c:v>
                </c:pt>
                <c:pt idx="13">
                  <c:v>975.4</c:v>
                </c:pt>
                <c:pt idx="14">
                  <c:v>974.5</c:v>
                </c:pt>
                <c:pt idx="15">
                  <c:v>971</c:v>
                </c:pt>
                <c:pt idx="16">
                  <c:v>968.4</c:v>
                </c:pt>
                <c:pt idx="17">
                  <c:v>970.3</c:v>
                </c:pt>
                <c:pt idx="18">
                  <c:v>970.3</c:v>
                </c:pt>
                <c:pt idx="19">
                  <c:v>972</c:v>
                </c:pt>
                <c:pt idx="20">
                  <c:v>972</c:v>
                </c:pt>
                <c:pt idx="21">
                  <c:v>972</c:v>
                </c:pt>
                <c:pt idx="22">
                  <c:v>981.1</c:v>
                </c:pt>
                <c:pt idx="23">
                  <c:v>983.2</c:v>
                </c:pt>
                <c:pt idx="24">
                  <c:v>979.6</c:v>
                </c:pt>
                <c:pt idx="25">
                  <c:v>979.7</c:v>
                </c:pt>
                <c:pt idx="26">
                  <c:v>981.7</c:v>
                </c:pt>
                <c:pt idx="27">
                  <c:v>982.2</c:v>
                </c:pt>
                <c:pt idx="28">
                  <c:v>976.6</c:v>
                </c:pt>
                <c:pt idx="29">
                  <c:v>974.2</c:v>
                </c:pt>
              </c:numCache>
            </c:numRef>
          </c:val>
        </c:ser>
        <c:marker val="1"/>
        <c:axId val="83337216"/>
        <c:axId val="83338752"/>
      </c:lineChart>
      <c:catAx>
        <c:axId val="83337216"/>
        <c:scaling>
          <c:orientation val="minMax"/>
        </c:scaling>
        <c:axPos val="b"/>
        <c:numFmt formatCode="General" sourceLinked="1"/>
        <c:tickLblPos val="nextTo"/>
        <c:crossAx val="83338752"/>
        <c:crossesAt val="950"/>
        <c:auto val="1"/>
        <c:lblAlgn val="ctr"/>
        <c:lblOffset val="100"/>
      </c:catAx>
      <c:valAx>
        <c:axId val="83338752"/>
        <c:scaling>
          <c:orientation val="minMax"/>
          <c:max val="1000"/>
          <c:min val="95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tlaku vzduchu</a:t>
                </a:r>
              </a:p>
            </c:rich>
          </c:tx>
        </c:title>
        <c:numFmt formatCode="General" sourceLinked="1"/>
        <c:tickLblPos val="nextTo"/>
        <c:spPr>
          <a:ln>
            <a:solidFill>
              <a:srgbClr val="0070C0"/>
            </a:solidFill>
          </a:ln>
        </c:spPr>
        <c:crossAx val="83337216"/>
        <c:crosses val="autoZero"/>
        <c:crossBetween val="between"/>
      </c:valAx>
      <c:valAx>
        <c:axId val="83340672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srážek</a:t>
                </a:r>
              </a:p>
            </c:rich>
          </c:tx>
        </c:title>
        <c:numFmt formatCode="General" sourceLinked="1"/>
        <c:tickLblPos val="nextTo"/>
        <c:crossAx val="83351040"/>
        <c:crosses val="max"/>
        <c:crossBetween val="between"/>
      </c:valAx>
      <c:catAx>
        <c:axId val="83351040"/>
        <c:scaling>
          <c:orientation val="minMax"/>
        </c:scaling>
        <c:delete val="1"/>
        <c:axPos val="b"/>
        <c:numFmt formatCode="General" sourceLinked="1"/>
        <c:tickLblPos val="none"/>
        <c:crossAx val="83340672"/>
        <c:crosses val="autoZero"/>
        <c:auto val="1"/>
        <c:lblAlgn val="ctr"/>
        <c:lblOffset val="100"/>
      </c:catAx>
    </c:plotArea>
    <c:legend>
      <c:legendPos val="b"/>
    </c:legend>
    <c:plotVisOnly val="1"/>
    <c:dispBlanksAs val="gap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Vhkost vzduchu v </a:t>
            </a:r>
            <a:r>
              <a:rPr lang="cs-CZ"/>
              <a:t>září</a:t>
            </a:r>
            <a:r>
              <a:rPr lang="en-US"/>
              <a:t> 201</a:t>
            </a:r>
            <a:r>
              <a:rPr lang="cs-CZ"/>
              <a:t>6</a:t>
            </a:r>
            <a:endParaRPr lang="en-US"/>
          </a:p>
        </c:rich>
      </c:tx>
    </c:title>
    <c:plotArea>
      <c:layout>
        <c:manualLayout>
          <c:layoutTarget val="inner"/>
          <c:xMode val="edge"/>
          <c:yMode val="edge"/>
          <c:x val="6.1669865005700847E-2"/>
          <c:y val="9.3116233731669246E-2"/>
          <c:w val="0.91376637543673656"/>
          <c:h val="0.80730943762822605"/>
        </c:manualLayout>
      </c:layout>
      <c:lineChart>
        <c:grouping val="standard"/>
        <c:ser>
          <c:idx val="0"/>
          <c:order val="0"/>
          <c:tx>
            <c:strRef>
              <c:f>'[1]září ručně  '!$Q$49</c:f>
              <c:strCache>
                <c:ptCount val="1"/>
                <c:pt idx="0">
                  <c:v>vlhk.max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'[1]září ručně  '!$P$50:$P$79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'[1]září ručně  '!$Q$50:$Q$79</c:f>
              <c:numCache>
                <c:formatCode>General</c:formatCode>
                <c:ptCount val="30"/>
                <c:pt idx="0">
                  <c:v>100</c:v>
                </c:pt>
                <c:pt idx="1">
                  <c:v>99</c:v>
                </c:pt>
                <c:pt idx="2">
                  <c:v>100</c:v>
                </c:pt>
                <c:pt idx="3">
                  <c:v>92</c:v>
                </c:pt>
                <c:pt idx="4">
                  <c:v>99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99</c:v>
                </c:pt>
                <c:pt idx="16">
                  <c:v>100</c:v>
                </c:pt>
                <c:pt idx="17">
                  <c:v>99</c:v>
                </c:pt>
                <c:pt idx="18">
                  <c:v>100</c:v>
                </c:pt>
                <c:pt idx="19">
                  <c:v>99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86</c:v>
                </c:pt>
                <c:pt idx="29">
                  <c:v>74</c:v>
                </c:pt>
              </c:numCache>
            </c:numRef>
          </c:val>
        </c:ser>
        <c:ser>
          <c:idx val="1"/>
          <c:order val="1"/>
          <c:tx>
            <c:strRef>
              <c:f>'[1]září ručně  '!$R$49</c:f>
              <c:strCache>
                <c:ptCount val="1"/>
                <c:pt idx="0">
                  <c:v>vlhk.min.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cat>
            <c:numRef>
              <c:f>'[1]září ručně  '!$P$50:$P$79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'[1]září ručně  '!$R$50:$R$79</c:f>
              <c:numCache>
                <c:formatCode>General</c:formatCode>
                <c:ptCount val="30"/>
                <c:pt idx="0">
                  <c:v>38</c:v>
                </c:pt>
                <c:pt idx="1">
                  <c:v>48</c:v>
                </c:pt>
                <c:pt idx="2">
                  <c:v>53</c:v>
                </c:pt>
                <c:pt idx="3">
                  <c:v>44</c:v>
                </c:pt>
                <c:pt idx="4">
                  <c:v>67</c:v>
                </c:pt>
                <c:pt idx="5">
                  <c:v>89</c:v>
                </c:pt>
                <c:pt idx="6">
                  <c:v>76</c:v>
                </c:pt>
                <c:pt idx="7">
                  <c:v>42</c:v>
                </c:pt>
                <c:pt idx="8">
                  <c:v>42</c:v>
                </c:pt>
                <c:pt idx="9">
                  <c:v>51</c:v>
                </c:pt>
                <c:pt idx="10">
                  <c:v>42</c:v>
                </c:pt>
                <c:pt idx="11">
                  <c:v>46</c:v>
                </c:pt>
                <c:pt idx="12">
                  <c:v>50</c:v>
                </c:pt>
                <c:pt idx="13">
                  <c:v>51</c:v>
                </c:pt>
                <c:pt idx="14">
                  <c:v>60</c:v>
                </c:pt>
                <c:pt idx="15">
                  <c:v>52</c:v>
                </c:pt>
                <c:pt idx="16">
                  <c:v>70</c:v>
                </c:pt>
                <c:pt idx="17">
                  <c:v>64</c:v>
                </c:pt>
                <c:pt idx="18">
                  <c:v>96</c:v>
                </c:pt>
                <c:pt idx="19">
                  <c:v>62</c:v>
                </c:pt>
                <c:pt idx="20">
                  <c:v>71</c:v>
                </c:pt>
                <c:pt idx="21">
                  <c:v>54</c:v>
                </c:pt>
                <c:pt idx="22">
                  <c:v>49</c:v>
                </c:pt>
                <c:pt idx="23">
                  <c:v>62</c:v>
                </c:pt>
                <c:pt idx="24">
                  <c:v>56</c:v>
                </c:pt>
                <c:pt idx="25">
                  <c:v>62</c:v>
                </c:pt>
                <c:pt idx="26">
                  <c:v>43</c:v>
                </c:pt>
                <c:pt idx="27">
                  <c:v>57</c:v>
                </c:pt>
                <c:pt idx="28">
                  <c:v>49</c:v>
                </c:pt>
                <c:pt idx="29">
                  <c:v>50</c:v>
                </c:pt>
              </c:numCache>
            </c:numRef>
          </c:val>
        </c:ser>
        <c:marker val="1"/>
        <c:axId val="83360000"/>
        <c:axId val="83374080"/>
      </c:lineChart>
      <c:catAx>
        <c:axId val="83360000"/>
        <c:scaling>
          <c:orientation val="minMax"/>
        </c:scaling>
        <c:axPos val="b"/>
        <c:numFmt formatCode="General" sourceLinked="1"/>
        <c:tickLblPos val="nextTo"/>
        <c:crossAx val="83374080"/>
        <c:crosses val="autoZero"/>
        <c:auto val="1"/>
        <c:lblAlgn val="ctr"/>
        <c:lblOffset val="100"/>
      </c:catAx>
      <c:valAx>
        <c:axId val="83374080"/>
        <c:scaling>
          <c:orientation val="minMax"/>
          <c:max val="1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</c:title>
        <c:numFmt formatCode="General" sourceLinked="1"/>
        <c:tickLblPos val="nextTo"/>
        <c:crossAx val="83360000"/>
        <c:crosses val="autoZero"/>
        <c:crossBetween val="between"/>
      </c:valAx>
    </c:plotArea>
    <c:legend>
      <c:legendPos val="b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9" workbookViewId="0" zoomToFit="1"/>
  </sheetViews>
  <pageMargins left="0.7" right="0.7" top="0.78740157499999996" bottom="0.78740157499999996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19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2368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1168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1168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teoautomat%20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ýkazy "/>
      <sheetName val="kritéria "/>
      <sheetName val="bouřky  "/>
      <sheetName val="7-14-21"/>
      <sheetName val="přep. 10 min."/>
      <sheetName val="říjen"/>
      <sheetName val="HMÚ říjen"/>
      <sheetName val="říjen ručně  "/>
      <sheetName val="Graf 10-1"/>
      <sheetName val="Graf 10-2"/>
      <sheetName val="Graf 10-3"/>
      <sheetName val="listopad"/>
      <sheetName val="HMÚ listopad"/>
      <sheetName val="listopad ručně  "/>
      <sheetName val="Graf 11-1"/>
      <sheetName val="Graf 11-2"/>
      <sheetName val="Graf 11-3"/>
      <sheetName val="prosinec"/>
      <sheetName val="HMÚ prosinec"/>
      <sheetName val="prosinec ručně "/>
      <sheetName val="Graf 12-1"/>
      <sheetName val="Graf 12-2 "/>
      <sheetName val="Graf 12-3"/>
      <sheetName val="List1"/>
      <sheetName val="List2"/>
      <sheetName val="List3"/>
      <sheetName val="leden"/>
      <sheetName val="HMÚ leden "/>
      <sheetName val="leden ručně"/>
      <sheetName val="Graf1-1"/>
      <sheetName val="Graf1-2 "/>
      <sheetName val="Graf1-3 "/>
      <sheetName val="únor"/>
      <sheetName val="HMÚ únor"/>
      <sheetName val="únor ručně "/>
      <sheetName val="Graf2-1"/>
      <sheetName val="Graf2-2"/>
      <sheetName val="Graf2-3"/>
      <sheetName val="březen"/>
      <sheetName val="HMÚ březen"/>
      <sheetName val="březen ručně  "/>
      <sheetName val="Graf 3-1"/>
      <sheetName val="Graf 3-2"/>
      <sheetName val="Graf 3-3"/>
      <sheetName val="duben"/>
      <sheetName val="HMÚ duben"/>
      <sheetName val="duben ručně  "/>
      <sheetName val="Graf 4-1"/>
      <sheetName val="Graf 4-2"/>
      <sheetName val="Graf 4-3"/>
      <sheetName val="květen"/>
      <sheetName val="HMÚ květen"/>
      <sheetName val="květen ručně "/>
      <sheetName val="Graf 5-1"/>
      <sheetName val="Graf 5-2"/>
      <sheetName val="Graf 5-3"/>
      <sheetName val="červen"/>
      <sheetName val="HMÚ červen"/>
      <sheetName val="červen ručně  "/>
      <sheetName val="Graf 6-1"/>
      <sheetName val="Graf 6-2"/>
      <sheetName val="Graf 6-3"/>
      <sheetName val="červenec"/>
      <sheetName val="HMÚ červenec"/>
      <sheetName val="červenec ručně   "/>
      <sheetName val="Graf 7-1"/>
      <sheetName val="Graf 7-2"/>
      <sheetName val="Graf 7-3"/>
      <sheetName val="srpen"/>
      <sheetName val="HMÚ srpen"/>
      <sheetName val="srpen ručně  "/>
      <sheetName val="Graf 8-1"/>
      <sheetName val="Graf 8-2"/>
      <sheetName val="Graf 8-3"/>
      <sheetName val="září"/>
      <sheetName val="HMÚ září"/>
      <sheetName val="září ručně  "/>
      <sheetName val="Graf 9-1"/>
      <sheetName val="Graf 9-2"/>
      <sheetName val="Graf 9-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11"/>
      <sheetData sheetId="12"/>
      <sheetData sheetId="13"/>
      <sheetData sheetId="17"/>
      <sheetData sheetId="18"/>
      <sheetData sheetId="19"/>
      <sheetData sheetId="23"/>
      <sheetData sheetId="24"/>
      <sheetData sheetId="25"/>
      <sheetData sheetId="26"/>
      <sheetData sheetId="27"/>
      <sheetData sheetId="28"/>
      <sheetData sheetId="32"/>
      <sheetData sheetId="33"/>
      <sheetData sheetId="34"/>
      <sheetData sheetId="38"/>
      <sheetData sheetId="39"/>
      <sheetData sheetId="40"/>
      <sheetData sheetId="44"/>
      <sheetData sheetId="45"/>
      <sheetData sheetId="46"/>
      <sheetData sheetId="50"/>
      <sheetData sheetId="51"/>
      <sheetData sheetId="52"/>
      <sheetData sheetId="56"/>
      <sheetData sheetId="57"/>
      <sheetData sheetId="58"/>
      <sheetData sheetId="62"/>
      <sheetData sheetId="63"/>
      <sheetData sheetId="64"/>
      <sheetData sheetId="68"/>
      <sheetData sheetId="69"/>
      <sheetData sheetId="70"/>
      <sheetData sheetId="74"/>
      <sheetData sheetId="75"/>
      <sheetData sheetId="76">
        <row r="49">
          <cell r="B49" t="str">
            <v>max.t.</v>
          </cell>
          <cell r="C49" t="str">
            <v>prům.t.</v>
          </cell>
          <cell r="D49" t="str">
            <v>dl.kl. průměr</v>
          </cell>
          <cell r="E49" t="str">
            <v>př.min.</v>
          </cell>
          <cell r="L49" t="str">
            <v>tlak max.</v>
          </cell>
          <cell r="M49" t="str">
            <v xml:space="preserve">tlak min. </v>
          </cell>
          <cell r="N49" t="str">
            <v>srážky</v>
          </cell>
          <cell r="Q49" t="str">
            <v>vlhk.max</v>
          </cell>
          <cell r="R49" t="str">
            <v>vlhk.min.</v>
          </cell>
        </row>
        <row r="50">
          <cell r="A50">
            <v>1</v>
          </cell>
          <cell r="B50">
            <v>24.7</v>
          </cell>
          <cell r="C50">
            <v>15.5</v>
          </cell>
          <cell r="D50">
            <v>15.639124999999998</v>
          </cell>
          <cell r="E50">
            <v>4.9000000000000004</v>
          </cell>
          <cell r="K50">
            <v>1</v>
          </cell>
          <cell r="L50">
            <v>981.7</v>
          </cell>
          <cell r="M50">
            <v>978.7</v>
          </cell>
          <cell r="N50">
            <v>0</v>
          </cell>
          <cell r="P50">
            <v>1</v>
          </cell>
          <cell r="Q50">
            <v>100</v>
          </cell>
          <cell r="R50">
            <v>38</v>
          </cell>
        </row>
        <row r="51">
          <cell r="A51">
            <v>2</v>
          </cell>
          <cell r="B51">
            <v>24.5</v>
          </cell>
          <cell r="C51">
            <v>16.024999999999999</v>
          </cell>
          <cell r="D51">
            <v>15.465083333333329</v>
          </cell>
          <cell r="E51">
            <v>8.8000000000000007</v>
          </cell>
          <cell r="K51">
            <v>2</v>
          </cell>
          <cell r="L51">
            <v>980.2</v>
          </cell>
          <cell r="M51">
            <v>978.5</v>
          </cell>
          <cell r="N51">
            <v>0</v>
          </cell>
          <cell r="P51">
            <v>2</v>
          </cell>
          <cell r="Q51">
            <v>99</v>
          </cell>
          <cell r="R51">
            <v>48</v>
          </cell>
        </row>
        <row r="52">
          <cell r="A52">
            <v>3</v>
          </cell>
          <cell r="B52">
            <v>26.7</v>
          </cell>
          <cell r="C52">
            <v>18.025000000000002</v>
          </cell>
          <cell r="D52">
            <v>15.273874999999997</v>
          </cell>
          <cell r="E52">
            <v>7.3</v>
          </cell>
          <cell r="K52">
            <v>3</v>
          </cell>
          <cell r="L52">
            <v>979.8</v>
          </cell>
          <cell r="M52">
            <v>976.4</v>
          </cell>
          <cell r="N52">
            <v>0</v>
          </cell>
          <cell r="P52">
            <v>3</v>
          </cell>
          <cell r="Q52">
            <v>100</v>
          </cell>
          <cell r="R52">
            <v>53</v>
          </cell>
        </row>
        <row r="53">
          <cell r="A53">
            <v>4</v>
          </cell>
          <cell r="B53">
            <v>27.6</v>
          </cell>
          <cell r="C53">
            <v>21.5</v>
          </cell>
          <cell r="D53">
            <v>15.094229166666663</v>
          </cell>
          <cell r="E53">
            <v>10.5</v>
          </cell>
          <cell r="K53">
            <v>4</v>
          </cell>
          <cell r="L53">
            <v>976.9</v>
          </cell>
          <cell r="M53">
            <v>970.2</v>
          </cell>
          <cell r="N53">
            <v>18.100000000000001</v>
          </cell>
          <cell r="P53">
            <v>4</v>
          </cell>
          <cell r="Q53">
            <v>92</v>
          </cell>
          <cell r="R53">
            <v>44</v>
          </cell>
        </row>
        <row r="54">
          <cell r="A54">
            <v>5</v>
          </cell>
          <cell r="B54">
            <v>19.899999999999999</v>
          </cell>
          <cell r="C54">
            <v>16.649999999999999</v>
          </cell>
          <cell r="D54">
            <v>14.910729166666664</v>
          </cell>
          <cell r="E54">
            <v>12.1</v>
          </cell>
          <cell r="K54">
            <v>5</v>
          </cell>
          <cell r="L54">
            <v>975.3</v>
          </cell>
          <cell r="M54">
            <v>969.9</v>
          </cell>
          <cell r="N54">
            <v>21.4</v>
          </cell>
          <cell r="P54">
            <v>5</v>
          </cell>
          <cell r="Q54">
            <v>99</v>
          </cell>
          <cell r="R54">
            <v>67</v>
          </cell>
        </row>
        <row r="55">
          <cell r="A55">
            <v>6</v>
          </cell>
          <cell r="B55">
            <v>17.2</v>
          </cell>
          <cell r="C55">
            <v>15.625</v>
          </cell>
          <cell r="D55">
            <v>14.729208333333329</v>
          </cell>
          <cell r="E55">
            <v>12</v>
          </cell>
          <cell r="K55">
            <v>6</v>
          </cell>
          <cell r="L55">
            <v>984.4</v>
          </cell>
          <cell r="M55">
            <v>975.2</v>
          </cell>
          <cell r="N55">
            <v>2.8</v>
          </cell>
          <cell r="P55">
            <v>6</v>
          </cell>
          <cell r="Q55">
            <v>100</v>
          </cell>
          <cell r="R55">
            <v>89</v>
          </cell>
        </row>
        <row r="56">
          <cell r="A56">
            <v>7</v>
          </cell>
          <cell r="B56">
            <v>22.2</v>
          </cell>
          <cell r="C56">
            <v>16.824999999999999</v>
          </cell>
          <cell r="D56">
            <v>14.572749999999996</v>
          </cell>
          <cell r="E56">
            <v>12</v>
          </cell>
          <cell r="K56">
            <v>7</v>
          </cell>
          <cell r="L56">
            <v>985.5</v>
          </cell>
          <cell r="M56">
            <v>980.6</v>
          </cell>
          <cell r="N56">
            <v>0</v>
          </cell>
          <cell r="P56">
            <v>7</v>
          </cell>
          <cell r="Q56">
            <v>100</v>
          </cell>
          <cell r="R56">
            <v>76</v>
          </cell>
        </row>
        <row r="57">
          <cell r="A57">
            <v>8</v>
          </cell>
          <cell r="B57">
            <v>27.9</v>
          </cell>
          <cell r="C57">
            <v>17.974999999999998</v>
          </cell>
          <cell r="D57">
            <v>14.41658333333333</v>
          </cell>
          <cell r="E57">
            <v>8.3000000000000007</v>
          </cell>
          <cell r="K57">
            <v>8</v>
          </cell>
          <cell r="L57">
            <v>981.2</v>
          </cell>
          <cell r="M57">
            <v>975</v>
          </cell>
          <cell r="N57">
            <v>0</v>
          </cell>
          <cell r="P57">
            <v>8</v>
          </cell>
          <cell r="Q57">
            <v>100</v>
          </cell>
          <cell r="R57">
            <v>42</v>
          </cell>
        </row>
        <row r="58">
          <cell r="A58">
            <v>9</v>
          </cell>
          <cell r="B58">
            <v>29.4</v>
          </cell>
          <cell r="C58">
            <v>19.149999999999999</v>
          </cell>
          <cell r="D58">
            <v>14.27670833333333</v>
          </cell>
          <cell r="E58">
            <v>9.4</v>
          </cell>
          <cell r="K58">
            <v>9</v>
          </cell>
          <cell r="L58">
            <v>977.1</v>
          </cell>
          <cell r="M58">
            <v>975</v>
          </cell>
          <cell r="N58">
            <v>0</v>
          </cell>
          <cell r="P58">
            <v>9</v>
          </cell>
          <cell r="Q58">
            <v>100</v>
          </cell>
          <cell r="R58">
            <v>42</v>
          </cell>
        </row>
        <row r="59">
          <cell r="A59">
            <v>10</v>
          </cell>
          <cell r="B59">
            <v>27.6</v>
          </cell>
          <cell r="C59">
            <v>19.075000000000003</v>
          </cell>
          <cell r="D59">
            <v>14.129104166666663</v>
          </cell>
          <cell r="E59">
            <v>9.6999999999999993</v>
          </cell>
          <cell r="K59">
            <v>10</v>
          </cell>
          <cell r="L59">
            <v>978.3</v>
          </cell>
          <cell r="M59">
            <v>976</v>
          </cell>
          <cell r="N59">
            <v>0</v>
          </cell>
          <cell r="P59">
            <v>10</v>
          </cell>
          <cell r="Q59">
            <v>100</v>
          </cell>
          <cell r="R59">
            <v>51</v>
          </cell>
        </row>
        <row r="60">
          <cell r="A60">
            <v>11</v>
          </cell>
          <cell r="B60">
            <v>29.3</v>
          </cell>
          <cell r="C60">
            <v>19.324999999999999</v>
          </cell>
          <cell r="D60">
            <v>13.984604166666664</v>
          </cell>
          <cell r="E60">
            <v>9.4</v>
          </cell>
          <cell r="K60">
            <v>11</v>
          </cell>
          <cell r="L60">
            <v>979.3</v>
          </cell>
          <cell r="M60">
            <v>977.1</v>
          </cell>
          <cell r="N60">
            <v>0</v>
          </cell>
          <cell r="P60">
            <v>11</v>
          </cell>
          <cell r="Q60">
            <v>100</v>
          </cell>
          <cell r="R60">
            <v>42</v>
          </cell>
        </row>
        <row r="61">
          <cell r="A61">
            <v>12</v>
          </cell>
          <cell r="B61">
            <v>27.8</v>
          </cell>
          <cell r="C61">
            <v>19.2</v>
          </cell>
          <cell r="D61">
            <v>13.842416666666667</v>
          </cell>
          <cell r="E61">
            <v>9.9</v>
          </cell>
          <cell r="K61">
            <v>12</v>
          </cell>
          <cell r="L61">
            <v>980.6</v>
          </cell>
          <cell r="M61">
            <v>978.5</v>
          </cell>
          <cell r="N61">
            <v>0</v>
          </cell>
          <cell r="P61">
            <v>12</v>
          </cell>
          <cell r="Q61">
            <v>100</v>
          </cell>
          <cell r="R61">
            <v>46</v>
          </cell>
        </row>
        <row r="62">
          <cell r="A62">
            <v>13</v>
          </cell>
          <cell r="B62">
            <v>27.5</v>
          </cell>
          <cell r="C62">
            <v>18.875</v>
          </cell>
          <cell r="D62">
            <v>13.694229166666666</v>
          </cell>
          <cell r="E62">
            <v>9.6</v>
          </cell>
          <cell r="K62">
            <v>13</v>
          </cell>
          <cell r="L62">
            <v>979.2</v>
          </cell>
          <cell r="M62">
            <v>976</v>
          </cell>
          <cell r="N62">
            <v>0</v>
          </cell>
          <cell r="P62">
            <v>13</v>
          </cell>
          <cell r="Q62">
            <v>100</v>
          </cell>
          <cell r="R62">
            <v>50</v>
          </cell>
        </row>
        <row r="63">
          <cell r="A63">
            <v>14</v>
          </cell>
          <cell r="B63">
            <v>24.8</v>
          </cell>
          <cell r="C63">
            <v>17.55</v>
          </cell>
          <cell r="D63">
            <v>13.547750000000001</v>
          </cell>
          <cell r="E63">
            <v>9.4</v>
          </cell>
          <cell r="K63">
            <v>14</v>
          </cell>
          <cell r="L63">
            <v>977.1</v>
          </cell>
          <cell r="M63">
            <v>975.4</v>
          </cell>
          <cell r="N63">
            <v>0</v>
          </cell>
          <cell r="P63">
            <v>14</v>
          </cell>
          <cell r="Q63">
            <v>100</v>
          </cell>
          <cell r="R63">
            <v>51</v>
          </cell>
        </row>
        <row r="64">
          <cell r="A64">
            <v>15</v>
          </cell>
          <cell r="B64">
            <v>24</v>
          </cell>
          <cell r="C64">
            <v>16.074999999999999</v>
          </cell>
          <cell r="D64">
            <v>13.402875</v>
          </cell>
          <cell r="E64">
            <v>5.3</v>
          </cell>
          <cell r="K64">
            <v>15</v>
          </cell>
          <cell r="L64">
            <v>977</v>
          </cell>
          <cell r="M64">
            <v>974.5</v>
          </cell>
          <cell r="N64">
            <v>0</v>
          </cell>
          <cell r="P64">
            <v>15</v>
          </cell>
          <cell r="Q64">
            <v>100</v>
          </cell>
          <cell r="R64">
            <v>60</v>
          </cell>
        </row>
        <row r="65">
          <cell r="A65">
            <v>16</v>
          </cell>
          <cell r="B65">
            <v>27.5</v>
          </cell>
          <cell r="C65">
            <v>19.074999999999999</v>
          </cell>
          <cell r="D65">
            <v>13.267041666666668</v>
          </cell>
          <cell r="E65">
            <v>10.5</v>
          </cell>
          <cell r="K65">
            <v>16</v>
          </cell>
          <cell r="L65">
            <v>975.3</v>
          </cell>
          <cell r="M65">
            <v>971</v>
          </cell>
          <cell r="N65">
            <v>0</v>
          </cell>
          <cell r="P65">
            <v>16</v>
          </cell>
          <cell r="Q65">
            <v>99</v>
          </cell>
          <cell r="R65">
            <v>52</v>
          </cell>
        </row>
        <row r="66">
          <cell r="A66">
            <v>17</v>
          </cell>
          <cell r="B66">
            <v>22.2</v>
          </cell>
          <cell r="C66">
            <v>17.350000000000001</v>
          </cell>
          <cell r="D66">
            <v>13.121854166666669</v>
          </cell>
          <cell r="E66">
            <v>12.2</v>
          </cell>
          <cell r="K66">
            <v>17</v>
          </cell>
          <cell r="L66">
            <v>971.2</v>
          </cell>
          <cell r="M66">
            <v>968.4</v>
          </cell>
          <cell r="N66">
            <v>6.2</v>
          </cell>
          <cell r="P66">
            <v>17</v>
          </cell>
          <cell r="Q66">
            <v>100</v>
          </cell>
          <cell r="R66">
            <v>70</v>
          </cell>
        </row>
        <row r="67">
          <cell r="A67">
            <v>18</v>
          </cell>
          <cell r="B67">
            <v>19.8</v>
          </cell>
          <cell r="C67">
            <v>15.375</v>
          </cell>
          <cell r="D67">
            <v>12.990187500000001</v>
          </cell>
          <cell r="E67">
            <v>12.6</v>
          </cell>
          <cell r="K67">
            <v>18</v>
          </cell>
          <cell r="L67">
            <v>971.6</v>
          </cell>
          <cell r="M67">
            <v>970.3</v>
          </cell>
          <cell r="N67">
            <v>0.1</v>
          </cell>
          <cell r="P67">
            <v>18</v>
          </cell>
          <cell r="Q67">
            <v>99</v>
          </cell>
          <cell r="R67">
            <v>64</v>
          </cell>
        </row>
        <row r="68">
          <cell r="A68">
            <v>19</v>
          </cell>
          <cell r="B68">
            <v>15.4</v>
          </cell>
          <cell r="C68">
            <v>12.2</v>
          </cell>
          <cell r="D68">
            <v>12.88147916666667</v>
          </cell>
          <cell r="E68">
            <v>11.3</v>
          </cell>
          <cell r="K68">
            <v>19</v>
          </cell>
          <cell r="L68">
            <v>972.8</v>
          </cell>
          <cell r="M68">
            <v>970.3</v>
          </cell>
          <cell r="N68">
            <v>2.1</v>
          </cell>
          <cell r="P68">
            <v>19</v>
          </cell>
          <cell r="Q68">
            <v>100</v>
          </cell>
          <cell r="R68">
            <v>96</v>
          </cell>
        </row>
        <row r="69">
          <cell r="A69">
            <v>20</v>
          </cell>
          <cell r="B69">
            <v>13.4</v>
          </cell>
          <cell r="C69">
            <v>11</v>
          </cell>
          <cell r="D69">
            <v>12.736062500000001</v>
          </cell>
          <cell r="E69">
            <v>8.4</v>
          </cell>
          <cell r="K69">
            <v>20</v>
          </cell>
          <cell r="L69">
            <v>976</v>
          </cell>
          <cell r="M69">
            <v>972</v>
          </cell>
          <cell r="N69">
            <v>0</v>
          </cell>
          <cell r="P69">
            <v>20</v>
          </cell>
          <cell r="Q69">
            <v>99</v>
          </cell>
          <cell r="R69">
            <v>62</v>
          </cell>
        </row>
        <row r="70">
          <cell r="A70">
            <v>21</v>
          </cell>
          <cell r="B70">
            <v>16.5</v>
          </cell>
          <cell r="C70">
            <v>11.375</v>
          </cell>
          <cell r="D70">
            <v>12.620958333333332</v>
          </cell>
          <cell r="E70">
            <v>8.5</v>
          </cell>
          <cell r="K70">
            <v>21</v>
          </cell>
          <cell r="L70">
            <v>978</v>
          </cell>
          <cell r="M70">
            <v>972</v>
          </cell>
          <cell r="N70">
            <v>4.5</v>
          </cell>
          <cell r="P70">
            <v>21</v>
          </cell>
          <cell r="Q70">
            <v>100</v>
          </cell>
          <cell r="R70">
            <v>71</v>
          </cell>
        </row>
        <row r="71">
          <cell r="A71">
            <v>22</v>
          </cell>
          <cell r="B71">
            <v>16.600000000000001</v>
          </cell>
          <cell r="C71">
            <v>8.25</v>
          </cell>
          <cell r="D71">
            <v>12.517749999999999</v>
          </cell>
          <cell r="E71">
            <v>2.5</v>
          </cell>
          <cell r="K71">
            <v>22</v>
          </cell>
          <cell r="L71">
            <v>982</v>
          </cell>
          <cell r="M71">
            <v>972</v>
          </cell>
          <cell r="N71">
            <v>0</v>
          </cell>
          <cell r="P71">
            <v>22</v>
          </cell>
          <cell r="Q71">
            <v>100</v>
          </cell>
          <cell r="R71">
            <v>54</v>
          </cell>
        </row>
        <row r="72">
          <cell r="A72">
            <v>23</v>
          </cell>
          <cell r="B72">
            <v>18.899999999999999</v>
          </cell>
          <cell r="C72">
            <v>9.5500000000000007</v>
          </cell>
          <cell r="D72">
            <v>12.465270833333332</v>
          </cell>
          <cell r="E72">
            <v>0.1</v>
          </cell>
          <cell r="K72">
            <v>23</v>
          </cell>
          <cell r="L72">
            <v>984</v>
          </cell>
          <cell r="M72">
            <v>981.1</v>
          </cell>
          <cell r="N72">
            <v>0</v>
          </cell>
          <cell r="P72">
            <v>23</v>
          </cell>
          <cell r="Q72">
            <v>100</v>
          </cell>
          <cell r="R72">
            <v>49</v>
          </cell>
        </row>
        <row r="73">
          <cell r="A73">
            <v>24</v>
          </cell>
          <cell r="B73">
            <v>20.2</v>
          </cell>
          <cell r="C73">
            <v>13.525</v>
          </cell>
          <cell r="D73">
            <v>12.383979166666668</v>
          </cell>
          <cell r="E73">
            <v>2.2999999999999998</v>
          </cell>
          <cell r="K73">
            <v>24</v>
          </cell>
          <cell r="L73">
            <v>985.8</v>
          </cell>
          <cell r="M73">
            <v>983.2</v>
          </cell>
          <cell r="N73">
            <v>0.6</v>
          </cell>
          <cell r="P73">
            <v>24</v>
          </cell>
          <cell r="Q73">
            <v>100</v>
          </cell>
          <cell r="R73">
            <v>62</v>
          </cell>
        </row>
        <row r="74">
          <cell r="A74">
            <v>25</v>
          </cell>
          <cell r="B74">
            <v>18.5</v>
          </cell>
          <cell r="C74">
            <v>10.125</v>
          </cell>
          <cell r="D74">
            <v>12.271041666666667</v>
          </cell>
          <cell r="E74">
            <v>4.5999999999999996</v>
          </cell>
          <cell r="K74">
            <v>25</v>
          </cell>
          <cell r="L74">
            <v>984</v>
          </cell>
          <cell r="M74">
            <v>979.6</v>
          </cell>
          <cell r="N74">
            <v>0</v>
          </cell>
          <cell r="P74">
            <v>25</v>
          </cell>
          <cell r="Q74">
            <v>100</v>
          </cell>
          <cell r="R74">
            <v>56</v>
          </cell>
        </row>
        <row r="75">
          <cell r="A75">
            <v>26</v>
          </cell>
          <cell r="B75">
            <v>18.600000000000001</v>
          </cell>
          <cell r="C75">
            <v>9.8500000000000014</v>
          </cell>
          <cell r="D75">
            <v>12.151458333333332</v>
          </cell>
          <cell r="E75">
            <v>2.2000000000000002</v>
          </cell>
          <cell r="K75">
            <v>26</v>
          </cell>
          <cell r="L75">
            <v>981.9</v>
          </cell>
          <cell r="M75">
            <v>979.7</v>
          </cell>
          <cell r="N75">
            <v>0</v>
          </cell>
          <cell r="P75">
            <v>26</v>
          </cell>
          <cell r="Q75">
            <v>100</v>
          </cell>
          <cell r="R75">
            <v>62</v>
          </cell>
        </row>
        <row r="76">
          <cell r="A76">
            <v>27</v>
          </cell>
          <cell r="B76">
            <v>20.3</v>
          </cell>
          <cell r="C76">
            <v>10.45</v>
          </cell>
          <cell r="D76">
            <v>12.015958333333334</v>
          </cell>
          <cell r="E76">
            <v>2.5</v>
          </cell>
          <cell r="K76">
            <v>27</v>
          </cell>
          <cell r="L76">
            <v>986.3</v>
          </cell>
          <cell r="M76">
            <v>981.7</v>
          </cell>
          <cell r="N76">
            <v>0</v>
          </cell>
          <cell r="P76">
            <v>27</v>
          </cell>
          <cell r="Q76">
            <v>100</v>
          </cell>
          <cell r="R76">
            <v>43</v>
          </cell>
        </row>
        <row r="77">
          <cell r="A77">
            <v>28</v>
          </cell>
          <cell r="B77">
            <v>21.6</v>
          </cell>
          <cell r="C77">
            <v>15.274999999999999</v>
          </cell>
          <cell r="D77">
            <v>11.8750625</v>
          </cell>
          <cell r="E77">
            <v>2.1</v>
          </cell>
          <cell r="K77">
            <v>28</v>
          </cell>
          <cell r="L77">
            <v>986.7</v>
          </cell>
          <cell r="M77">
            <v>982.2</v>
          </cell>
          <cell r="N77">
            <v>0</v>
          </cell>
          <cell r="P77">
            <v>28</v>
          </cell>
          <cell r="Q77">
            <v>100</v>
          </cell>
          <cell r="R77">
            <v>57</v>
          </cell>
        </row>
        <row r="78">
          <cell r="A78">
            <v>29</v>
          </cell>
          <cell r="B78">
            <v>22.2</v>
          </cell>
          <cell r="C78">
            <v>18.850000000000001</v>
          </cell>
          <cell r="D78">
            <v>11.732291666666667</v>
          </cell>
          <cell r="E78">
            <v>9.4</v>
          </cell>
          <cell r="K78">
            <v>29</v>
          </cell>
          <cell r="L78">
            <v>982.7</v>
          </cell>
          <cell r="M78">
            <v>976.6</v>
          </cell>
          <cell r="N78">
            <v>0</v>
          </cell>
          <cell r="P78">
            <v>29</v>
          </cell>
          <cell r="Q78">
            <v>86</v>
          </cell>
          <cell r="R78">
            <v>49</v>
          </cell>
        </row>
        <row r="79">
          <cell r="A79">
            <v>30</v>
          </cell>
          <cell r="B79">
            <v>23.6</v>
          </cell>
          <cell r="C79">
            <v>19.45</v>
          </cell>
          <cell r="D79">
            <v>11.592874999999999</v>
          </cell>
          <cell r="E79">
            <v>10.199999999999999</v>
          </cell>
          <cell r="K79">
            <v>30</v>
          </cell>
          <cell r="L79">
            <v>977</v>
          </cell>
          <cell r="M79">
            <v>974.2</v>
          </cell>
          <cell r="N79">
            <v>0</v>
          </cell>
          <cell r="P79">
            <v>30</v>
          </cell>
          <cell r="Q79">
            <v>74</v>
          </cell>
          <cell r="R79">
            <v>50</v>
          </cell>
        </row>
      </sheetData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9"/>
  <sheetViews>
    <sheetView tabSelected="1" topLeftCell="A39" workbookViewId="0">
      <selection activeCell="L68" sqref="L68"/>
    </sheetView>
  </sheetViews>
  <sheetFormatPr defaultRowHeight="12.75"/>
  <cols>
    <col min="1" max="1" width="16.7109375" customWidth="1"/>
    <col min="2" max="2" width="22.5703125" customWidth="1"/>
    <col min="8" max="8" width="9.7109375" customWidth="1"/>
    <col min="9" max="9" width="10.85546875" customWidth="1"/>
  </cols>
  <sheetData>
    <row r="1" spans="1:9">
      <c r="A1" s="1" t="s">
        <v>0</v>
      </c>
      <c r="D1">
        <v>2016</v>
      </c>
      <c r="F1" s="1"/>
    </row>
    <row r="2" spans="1:9" ht="13.5" thickBot="1">
      <c r="A2" s="1"/>
      <c r="H2" t="s">
        <v>1</v>
      </c>
    </row>
    <row r="3" spans="1:9" ht="13.5" thickBot="1">
      <c r="A3" s="2"/>
      <c r="B3" s="3"/>
      <c r="C3" s="4" t="s">
        <v>2</v>
      </c>
      <c r="D3" s="4">
        <f>VALUE(D1)</f>
        <v>2016</v>
      </c>
      <c r="E3" s="4" t="s">
        <v>3</v>
      </c>
      <c r="F3" s="4" t="s">
        <v>4</v>
      </c>
      <c r="G3" s="5" t="s">
        <v>5</v>
      </c>
      <c r="H3" s="6" t="s">
        <v>6</v>
      </c>
      <c r="I3" s="7" t="s">
        <v>7</v>
      </c>
    </row>
    <row r="4" spans="1:9" ht="13.5" thickBot="1">
      <c r="A4" s="2" t="s">
        <v>8</v>
      </c>
      <c r="B4" s="8" t="s">
        <v>9</v>
      </c>
      <c r="C4" s="9">
        <v>13.1</v>
      </c>
      <c r="D4" s="9">
        <v>15.635833333333332</v>
      </c>
      <c r="E4" s="9">
        <v>2.5358333333333327</v>
      </c>
      <c r="F4" s="10">
        <v>19.600000000000001</v>
      </c>
      <c r="G4" s="11">
        <v>5.7</v>
      </c>
      <c r="H4" s="12">
        <v>21</v>
      </c>
      <c r="I4" s="13">
        <v>7</v>
      </c>
    </row>
    <row r="5" spans="1:9" ht="13.5" thickBot="1">
      <c r="A5" s="14"/>
      <c r="B5" s="15" t="s">
        <v>10</v>
      </c>
      <c r="C5" s="15">
        <v>9.6</v>
      </c>
      <c r="D5" s="16">
        <v>11.33996549664236</v>
      </c>
      <c r="E5" s="17">
        <v>1.7399654966423608</v>
      </c>
      <c r="F5" s="18">
        <v>15.4</v>
      </c>
      <c r="G5" s="19">
        <v>-13.825000000000001</v>
      </c>
    </row>
    <row r="6" spans="1:9">
      <c r="A6" s="14"/>
      <c r="B6" s="15" t="s">
        <v>11</v>
      </c>
      <c r="C6" s="121"/>
      <c r="D6" s="122"/>
      <c r="E6" s="134"/>
      <c r="F6" s="134"/>
      <c r="G6" s="135"/>
    </row>
    <row r="7" spans="1:9" ht="13.5" thickBot="1">
      <c r="A7" s="14"/>
      <c r="B7" s="20" t="s">
        <v>12</v>
      </c>
      <c r="C7" s="124"/>
      <c r="D7" s="125"/>
      <c r="E7" s="125"/>
      <c r="F7" s="125"/>
      <c r="G7" s="136"/>
    </row>
    <row r="8" spans="1:9" ht="13.5" thickBot="1">
      <c r="A8" s="2" t="s">
        <v>13</v>
      </c>
      <c r="B8" s="21" t="s">
        <v>9</v>
      </c>
      <c r="C8" s="21">
        <v>18.7</v>
      </c>
      <c r="D8" s="22">
        <v>22.54666666666667</v>
      </c>
      <c r="E8" s="9">
        <v>3.8466666666666711</v>
      </c>
      <c r="F8" s="10">
        <v>29.4</v>
      </c>
      <c r="G8" s="11">
        <v>13.4</v>
      </c>
      <c r="H8" s="12">
        <v>21</v>
      </c>
      <c r="I8" s="13">
        <v>5</v>
      </c>
    </row>
    <row r="9" spans="1:9" ht="13.5" thickBot="1">
      <c r="A9" s="14"/>
      <c r="B9" s="15" t="s">
        <v>10</v>
      </c>
      <c r="C9" s="15">
        <v>14.8</v>
      </c>
      <c r="D9" s="16">
        <v>16.65573818057689</v>
      </c>
      <c r="E9" s="17">
        <v>1.8557381805768891</v>
      </c>
      <c r="F9" s="20">
        <v>26.1</v>
      </c>
      <c r="G9" s="19">
        <v>-9.4</v>
      </c>
    </row>
    <row r="10" spans="1:9">
      <c r="A10" s="14"/>
      <c r="B10" s="15" t="s">
        <v>11</v>
      </c>
      <c r="C10" s="121" t="s">
        <v>14</v>
      </c>
      <c r="D10" s="122"/>
      <c r="E10" s="122"/>
      <c r="F10" s="122"/>
      <c r="G10" s="123"/>
    </row>
    <row r="11" spans="1:9" ht="13.5" thickBot="1">
      <c r="A11" s="14"/>
      <c r="B11" s="23" t="s">
        <v>12</v>
      </c>
      <c r="C11" s="124"/>
      <c r="D11" s="125"/>
      <c r="E11" s="125"/>
      <c r="F11" s="125"/>
      <c r="G11" s="136"/>
    </row>
    <row r="12" spans="1:9" ht="13.5" thickBot="1">
      <c r="A12" s="2" t="s">
        <v>15</v>
      </c>
      <c r="B12" s="8" t="s">
        <v>9</v>
      </c>
      <c r="C12" s="9">
        <v>8.3000000000000007</v>
      </c>
      <c r="D12" s="9">
        <v>9.7666666666666675</v>
      </c>
      <c r="E12" s="9">
        <v>1.4666666666666668</v>
      </c>
      <c r="F12" s="10">
        <v>16.2</v>
      </c>
      <c r="G12" s="11">
        <v>1.8</v>
      </c>
      <c r="H12" s="12">
        <v>18</v>
      </c>
      <c r="I12" s="13">
        <v>7</v>
      </c>
    </row>
    <row r="13" spans="1:9" ht="13.5" thickBot="1">
      <c r="A13" s="14"/>
      <c r="B13" s="15" t="s">
        <v>10</v>
      </c>
      <c r="C13" s="16">
        <v>4.8</v>
      </c>
      <c r="D13" s="16">
        <v>5.9497337429595492</v>
      </c>
      <c r="E13" s="17">
        <v>1.1497337429595493</v>
      </c>
      <c r="F13" s="18">
        <v>12</v>
      </c>
      <c r="G13" s="19">
        <v>-19.399999999999999</v>
      </c>
    </row>
    <row r="14" spans="1:9">
      <c r="A14" s="24"/>
      <c r="B14" s="15" t="s">
        <v>11</v>
      </c>
      <c r="C14" s="121">
        <v>30</v>
      </c>
      <c r="D14" s="122"/>
      <c r="E14" s="122"/>
      <c r="F14" s="122"/>
      <c r="G14" s="123"/>
    </row>
    <row r="15" spans="1:9" ht="13.5" thickBot="1">
      <c r="A15" s="25"/>
      <c r="B15" s="20" t="s">
        <v>12</v>
      </c>
      <c r="C15" s="124"/>
      <c r="D15" s="125"/>
      <c r="E15" s="125"/>
      <c r="F15" s="125"/>
      <c r="G15" s="136"/>
    </row>
    <row r="16" spans="1:9" ht="13.5" thickBot="1">
      <c r="A16" s="2" t="s">
        <v>15</v>
      </c>
      <c r="B16" s="8" t="s">
        <v>9</v>
      </c>
      <c r="C16" s="9">
        <v>6.6</v>
      </c>
      <c r="D16" s="9">
        <v>8.01</v>
      </c>
      <c r="E16" s="9">
        <v>1.4100000000000001</v>
      </c>
      <c r="F16" s="10">
        <v>12.9</v>
      </c>
      <c r="G16" s="11">
        <v>0.1</v>
      </c>
      <c r="H16" s="12">
        <v>20</v>
      </c>
      <c r="I16" s="13">
        <v>9</v>
      </c>
    </row>
    <row r="17" spans="1:7" ht="13.5" thickBot="1">
      <c r="A17" s="14" t="s">
        <v>16</v>
      </c>
      <c r="B17" s="15" t="s">
        <v>10</v>
      </c>
      <c r="C17" s="16">
        <v>2.9</v>
      </c>
      <c r="D17" s="16">
        <v>4.3246466973886326</v>
      </c>
      <c r="E17" s="17">
        <v>1.4246466973886327</v>
      </c>
      <c r="F17" s="18">
        <v>8.4</v>
      </c>
      <c r="G17" s="19">
        <v>-24.8</v>
      </c>
    </row>
    <row r="18" spans="1:7">
      <c r="A18" s="24"/>
      <c r="B18" s="15" t="s">
        <v>11</v>
      </c>
      <c r="C18" s="121"/>
      <c r="D18" s="122"/>
      <c r="E18" s="122"/>
      <c r="F18" s="122"/>
      <c r="G18" s="123"/>
    </row>
    <row r="19" spans="1:7" ht="13.5" thickBot="1">
      <c r="A19" s="25"/>
      <c r="B19" s="20" t="s">
        <v>12</v>
      </c>
      <c r="C19" s="124"/>
      <c r="D19" s="125"/>
      <c r="E19" s="125"/>
      <c r="F19" s="126"/>
      <c r="G19" s="127"/>
    </row>
    <row r="20" spans="1:7">
      <c r="A20" s="14" t="s">
        <v>17</v>
      </c>
      <c r="B20" s="21" t="s">
        <v>18</v>
      </c>
      <c r="C20" s="21">
        <v>0</v>
      </c>
      <c r="D20" s="21">
        <v>0</v>
      </c>
      <c r="E20" s="26">
        <v>0</v>
      </c>
      <c r="F20" s="27"/>
      <c r="G20" s="28"/>
    </row>
    <row r="21" spans="1:7">
      <c r="A21" s="24"/>
      <c r="B21" s="15" t="s">
        <v>19</v>
      </c>
      <c r="C21" s="15">
        <v>2</v>
      </c>
      <c r="D21" s="15">
        <v>0</v>
      </c>
      <c r="E21" s="29">
        <v>-2</v>
      </c>
      <c r="F21" s="30"/>
      <c r="G21" s="31"/>
    </row>
    <row r="22" spans="1:7">
      <c r="A22" s="24"/>
      <c r="B22" s="15" t="s">
        <v>20</v>
      </c>
      <c r="C22" s="15">
        <v>0</v>
      </c>
      <c r="D22" s="15">
        <v>9</v>
      </c>
      <c r="E22" s="29">
        <v>9</v>
      </c>
      <c r="F22" s="30"/>
      <c r="G22" s="31"/>
    </row>
    <row r="23" spans="1:7" ht="13.5" thickBot="1">
      <c r="A23" s="25"/>
      <c r="B23" s="20" t="s">
        <v>21</v>
      </c>
      <c r="C23" s="20">
        <v>0</v>
      </c>
      <c r="D23" s="20">
        <v>0</v>
      </c>
      <c r="E23" s="32">
        <v>0</v>
      </c>
      <c r="F23" s="33"/>
      <c r="G23" s="34"/>
    </row>
    <row r="24" spans="1:7">
      <c r="A24" s="24"/>
      <c r="B24" s="21"/>
      <c r="C24" s="35" t="s">
        <v>2</v>
      </c>
      <c r="D24" s="35">
        <f>VALUE(D1)</f>
        <v>2016</v>
      </c>
      <c r="E24" s="36" t="s">
        <v>3</v>
      </c>
      <c r="F24" s="37" t="s">
        <v>22</v>
      </c>
      <c r="G24" s="38" t="s">
        <v>23</v>
      </c>
    </row>
    <row r="25" spans="1:7">
      <c r="A25" s="14" t="s">
        <v>24</v>
      </c>
      <c r="B25" s="15" t="s">
        <v>9</v>
      </c>
      <c r="C25" s="15">
        <v>81</v>
      </c>
      <c r="D25" s="15">
        <v>55.800000000000004</v>
      </c>
      <c r="E25" s="15">
        <v>-25.199999999999996</v>
      </c>
      <c r="F25" s="39">
        <v>68.8888888888889</v>
      </c>
      <c r="G25" s="40">
        <v>21.4</v>
      </c>
    </row>
    <row r="26" spans="1:7" ht="13.5" thickBot="1">
      <c r="A26" s="24"/>
      <c r="B26" s="15" t="s">
        <v>10</v>
      </c>
      <c r="C26" s="15">
        <v>670</v>
      </c>
      <c r="D26" s="15">
        <v>599.69999999999993</v>
      </c>
      <c r="E26" s="41">
        <v>-70.300000000000068</v>
      </c>
      <c r="F26" s="39">
        <v>89.507462686567152</v>
      </c>
      <c r="G26" s="19">
        <v>33</v>
      </c>
    </row>
    <row r="27" spans="1:7">
      <c r="A27" s="24"/>
      <c r="B27" s="15" t="s">
        <v>25</v>
      </c>
      <c r="C27" s="15">
        <v>13</v>
      </c>
      <c r="D27" s="15">
        <v>8</v>
      </c>
      <c r="E27" s="29">
        <v>-5</v>
      </c>
      <c r="F27" s="42"/>
    </row>
    <row r="28" spans="1:7">
      <c r="A28" s="24"/>
      <c r="B28" s="15" t="s">
        <v>26</v>
      </c>
      <c r="C28" s="15">
        <v>9</v>
      </c>
      <c r="D28" s="15">
        <v>6</v>
      </c>
      <c r="E28" s="29">
        <v>-3</v>
      </c>
      <c r="F28" s="30"/>
    </row>
    <row r="29" spans="1:7" ht="13.5" thickBot="1">
      <c r="A29" s="24"/>
      <c r="B29" s="15" t="s">
        <v>27</v>
      </c>
      <c r="C29" s="15">
        <v>2</v>
      </c>
      <c r="D29" s="15">
        <v>2</v>
      </c>
      <c r="E29" s="29">
        <v>0</v>
      </c>
      <c r="F29" s="33"/>
    </row>
    <row r="30" spans="1:7" ht="13.5" thickBot="1">
      <c r="A30" s="25"/>
      <c r="B30" s="20" t="s">
        <v>11</v>
      </c>
      <c r="C30" s="128"/>
      <c r="D30" s="129"/>
      <c r="E30" s="129"/>
      <c r="F30" s="130"/>
    </row>
    <row r="31" spans="1:7">
      <c r="A31" s="2" t="s">
        <v>28</v>
      </c>
      <c r="B31" s="3"/>
      <c r="C31" s="3"/>
      <c r="D31" s="4"/>
      <c r="E31" s="131" t="s">
        <v>29</v>
      </c>
      <c r="F31" s="132"/>
      <c r="G31" s="133"/>
    </row>
    <row r="32" spans="1:7" ht="13.5" thickBot="1">
      <c r="A32" s="24"/>
      <c r="B32" s="43"/>
      <c r="C32" s="43"/>
      <c r="D32" s="44">
        <f>VALUE(D1)</f>
        <v>2016</v>
      </c>
      <c r="E32" s="45" t="s">
        <v>30</v>
      </c>
      <c r="F32" s="45" t="s">
        <v>31</v>
      </c>
      <c r="G32" s="46" t="s">
        <v>32</v>
      </c>
    </row>
    <row r="33" spans="1:7" ht="14.25">
      <c r="A33" s="24"/>
      <c r="B33" s="8" t="s">
        <v>33</v>
      </c>
      <c r="C33" s="9"/>
      <c r="D33" s="9">
        <v>2192.35</v>
      </c>
      <c r="E33" s="9">
        <v>2873.6143508064515</v>
      </c>
      <c r="F33" s="9">
        <v>3338.0749999999998</v>
      </c>
      <c r="G33" s="47">
        <v>2357.2000000000003</v>
      </c>
    </row>
    <row r="34" spans="1:7" ht="14.25">
      <c r="A34" s="24"/>
      <c r="B34" s="15" t="s">
        <v>34</v>
      </c>
      <c r="C34" s="16"/>
      <c r="D34" s="16">
        <v>1641.1000000000004</v>
      </c>
      <c r="E34" s="16">
        <v>2213.8830403225807</v>
      </c>
      <c r="F34" s="16">
        <v>2671.5749999999998</v>
      </c>
      <c r="G34" s="48">
        <v>1748.7000000000003</v>
      </c>
    </row>
    <row r="35" spans="1:7" ht="14.25">
      <c r="A35" s="24"/>
      <c r="B35" s="15" t="s">
        <v>35</v>
      </c>
      <c r="C35" s="16"/>
      <c r="D35" s="16">
        <v>1330.8000000000002</v>
      </c>
      <c r="E35" s="16">
        <v>1815.3167701612904</v>
      </c>
      <c r="F35" s="16">
        <v>2268.7750000000001</v>
      </c>
      <c r="G35" s="48">
        <v>1397.6000000000004</v>
      </c>
    </row>
    <row r="36" spans="1:7" ht="15" thickBot="1">
      <c r="A36" s="25"/>
      <c r="B36" s="20" t="s">
        <v>36</v>
      </c>
      <c r="C36" s="18"/>
      <c r="D36" s="18">
        <v>711.32500000000005</v>
      </c>
      <c r="E36" s="18">
        <v>954.03269758064494</v>
      </c>
      <c r="F36" s="18">
        <v>1387.1</v>
      </c>
      <c r="G36" s="19">
        <v>604</v>
      </c>
    </row>
    <row r="37" spans="1:7" ht="13.5" thickBot="1">
      <c r="A37" s="1" t="s">
        <v>37</v>
      </c>
    </row>
    <row r="38" spans="1:7">
      <c r="A38" s="49" t="s">
        <v>38</v>
      </c>
      <c r="B38" s="3"/>
      <c r="C38" s="28"/>
      <c r="D38" s="50" t="s">
        <v>39</v>
      </c>
      <c r="E38" s="28"/>
      <c r="F38" s="51"/>
    </row>
    <row r="39" spans="1:7">
      <c r="A39" s="30"/>
      <c r="B39" s="21"/>
      <c r="C39" s="52"/>
      <c r="D39" s="53">
        <v>7</v>
      </c>
      <c r="E39" s="53">
        <v>14</v>
      </c>
      <c r="F39" s="54">
        <v>21</v>
      </c>
    </row>
    <row r="40" spans="1:7">
      <c r="A40" s="30"/>
      <c r="B40" s="55" t="s">
        <v>40</v>
      </c>
      <c r="C40" s="56"/>
      <c r="D40" s="57">
        <v>95.033333333333331</v>
      </c>
      <c r="E40" s="57">
        <v>62.166666666666664</v>
      </c>
      <c r="F40" s="58">
        <v>90.933333333333337</v>
      </c>
    </row>
    <row r="41" spans="1:7">
      <c r="A41" s="30"/>
      <c r="B41" s="55" t="s">
        <v>31</v>
      </c>
      <c r="C41" s="56"/>
      <c r="D41" s="57">
        <v>100</v>
      </c>
      <c r="E41" s="57">
        <v>99</v>
      </c>
      <c r="F41" s="58">
        <v>100</v>
      </c>
    </row>
    <row r="42" spans="1:7" ht="13.5" thickBot="1">
      <c r="A42" s="30"/>
      <c r="B42" s="59" t="s">
        <v>32</v>
      </c>
      <c r="C42" s="60"/>
      <c r="D42" s="61">
        <v>70</v>
      </c>
      <c r="E42" s="61">
        <v>43</v>
      </c>
      <c r="F42" s="62">
        <v>57</v>
      </c>
    </row>
    <row r="43" spans="1:7">
      <c r="A43" s="30"/>
      <c r="B43" s="63" t="s">
        <v>41</v>
      </c>
      <c r="C43" s="64"/>
      <c r="D43" s="65">
        <v>82.711111111111109</v>
      </c>
      <c r="E43" s="66"/>
      <c r="F43" s="67"/>
    </row>
    <row r="44" spans="1:7">
      <c r="A44" s="30"/>
      <c r="B44" s="55" t="s">
        <v>31</v>
      </c>
      <c r="C44" s="56"/>
      <c r="D44" s="68">
        <v>100</v>
      </c>
      <c r="E44" s="69"/>
      <c r="F44" s="70"/>
    </row>
    <row r="45" spans="1:7" ht="13.5" thickBot="1">
      <c r="A45" s="30"/>
      <c r="B45" s="71" t="s">
        <v>32</v>
      </c>
      <c r="C45" s="72"/>
      <c r="D45" s="73">
        <v>43</v>
      </c>
      <c r="E45" s="69"/>
      <c r="F45" s="70"/>
    </row>
    <row r="46" spans="1:7" ht="15">
      <c r="A46" s="74" t="s">
        <v>42</v>
      </c>
      <c r="B46" s="75" t="s">
        <v>43</v>
      </c>
      <c r="C46" s="4" t="s">
        <v>44</v>
      </c>
      <c r="D46" s="4" t="s">
        <v>43</v>
      </c>
      <c r="E46" s="76" t="s">
        <v>44</v>
      </c>
      <c r="F46" s="77" t="s">
        <v>45</v>
      </c>
      <c r="G46" s="5" t="s">
        <v>44</v>
      </c>
    </row>
    <row r="47" spans="1:7" ht="13.5" thickBot="1">
      <c r="A47" s="78"/>
      <c r="B47" s="79"/>
      <c r="C47" s="44"/>
      <c r="D47" s="44"/>
      <c r="E47" s="80"/>
      <c r="F47" s="81" t="s">
        <v>46</v>
      </c>
      <c r="G47" s="82"/>
    </row>
    <row r="48" spans="1:7">
      <c r="A48" s="78" t="s">
        <v>47</v>
      </c>
      <c r="B48" s="83" t="s">
        <v>48</v>
      </c>
      <c r="C48" s="22">
        <v>58.888888888888893</v>
      </c>
      <c r="D48" s="84" t="s">
        <v>49</v>
      </c>
      <c r="E48" s="85">
        <v>10</v>
      </c>
      <c r="F48" s="86" t="s">
        <v>48</v>
      </c>
      <c r="G48" s="85">
        <v>58.888888888888893</v>
      </c>
    </row>
    <row r="49" spans="1:7">
      <c r="A49" t="s">
        <v>50</v>
      </c>
      <c r="B49" s="87" t="s">
        <v>51</v>
      </c>
      <c r="C49" s="16">
        <v>3.3333333333333335</v>
      </c>
      <c r="D49" s="88" t="s">
        <v>52</v>
      </c>
      <c r="E49" s="48">
        <v>1.1111111111111112</v>
      </c>
      <c r="F49" s="89">
        <v>1</v>
      </c>
      <c r="G49" s="48">
        <v>4.4444444444444446</v>
      </c>
    </row>
    <row r="50" spans="1:7">
      <c r="A50" s="30" t="s">
        <v>53</v>
      </c>
      <c r="B50" s="87" t="s">
        <v>54</v>
      </c>
      <c r="C50" s="16">
        <v>12.222222222222221</v>
      </c>
      <c r="D50" s="88" t="s">
        <v>55</v>
      </c>
      <c r="E50" s="48">
        <v>0</v>
      </c>
      <c r="F50" s="89">
        <v>2</v>
      </c>
      <c r="G50" s="48">
        <v>17.777777777777779</v>
      </c>
    </row>
    <row r="51" spans="1:7">
      <c r="A51" s="30"/>
      <c r="B51" s="87" t="s">
        <v>56</v>
      </c>
      <c r="C51" s="16">
        <v>0</v>
      </c>
      <c r="D51" s="88" t="s">
        <v>57</v>
      </c>
      <c r="E51" s="48">
        <v>1.1111111111111112</v>
      </c>
      <c r="F51" s="89">
        <v>4</v>
      </c>
      <c r="G51" s="48">
        <v>11.111111111111111</v>
      </c>
    </row>
    <row r="52" spans="1:7">
      <c r="A52" s="30"/>
      <c r="B52" s="87" t="s">
        <v>58</v>
      </c>
      <c r="C52" s="16">
        <v>0</v>
      </c>
      <c r="D52" s="88" t="s">
        <v>59</v>
      </c>
      <c r="E52" s="48">
        <v>0</v>
      </c>
      <c r="F52" s="89">
        <v>7</v>
      </c>
      <c r="G52" s="48">
        <v>7.7777777777777777</v>
      </c>
    </row>
    <row r="53" spans="1:7">
      <c r="A53" s="30"/>
      <c r="B53" s="87" t="s">
        <v>60</v>
      </c>
      <c r="C53" s="16">
        <v>0</v>
      </c>
      <c r="D53" s="88" t="s">
        <v>61</v>
      </c>
      <c r="E53" s="48">
        <v>3.3333333333333335</v>
      </c>
      <c r="F53" s="89">
        <v>9</v>
      </c>
      <c r="G53" s="48">
        <v>0</v>
      </c>
    </row>
    <row r="54" spans="1:7">
      <c r="A54" s="30"/>
      <c r="B54" s="87" t="s">
        <v>62</v>
      </c>
      <c r="C54" s="16">
        <v>0</v>
      </c>
      <c r="D54" s="88" t="s">
        <v>63</v>
      </c>
      <c r="E54" s="48">
        <v>0</v>
      </c>
      <c r="F54" s="89">
        <v>12</v>
      </c>
      <c r="G54" s="48">
        <v>0</v>
      </c>
    </row>
    <row r="55" spans="1:7">
      <c r="A55" s="30"/>
      <c r="B55" s="87" t="s">
        <v>64</v>
      </c>
      <c r="C55" s="16">
        <v>1.1111111111111112</v>
      </c>
      <c r="D55" s="88" t="s">
        <v>65</v>
      </c>
      <c r="E55" s="48">
        <v>3.3333333333333335</v>
      </c>
      <c r="F55" s="89">
        <v>16</v>
      </c>
      <c r="G55" s="48">
        <v>0</v>
      </c>
    </row>
    <row r="56" spans="1:7" ht="13.5" thickBot="1">
      <c r="A56" s="33"/>
      <c r="B56" s="90" t="s">
        <v>66</v>
      </c>
      <c r="C56" s="18">
        <v>5.5555555555555554</v>
      </c>
      <c r="D56" s="91"/>
      <c r="E56" s="92"/>
      <c r="F56" s="93"/>
      <c r="G56" s="92"/>
    </row>
    <row r="57" spans="1:7" ht="13.5" thickBot="1">
      <c r="A57" s="94" t="s">
        <v>67</v>
      </c>
      <c r="B57" s="95"/>
      <c r="C57" s="95" t="s">
        <v>68</v>
      </c>
      <c r="D57" s="96" t="s">
        <v>44</v>
      </c>
    </row>
    <row r="58" spans="1:7">
      <c r="A58" s="97" t="s">
        <v>69</v>
      </c>
      <c r="B58" s="98" t="s">
        <v>70</v>
      </c>
      <c r="C58" s="98">
        <v>38</v>
      </c>
      <c r="D58" s="99">
        <v>42.222222222222221</v>
      </c>
    </row>
    <row r="59" spans="1:7">
      <c r="A59" s="100" t="s">
        <v>71</v>
      </c>
      <c r="B59" s="55">
        <v>1</v>
      </c>
      <c r="C59" s="55">
        <v>7</v>
      </c>
      <c r="D59" s="101">
        <v>7.7777777777777777</v>
      </c>
    </row>
    <row r="60" spans="1:7">
      <c r="A60" s="100"/>
      <c r="B60" s="55">
        <v>2</v>
      </c>
      <c r="C60" s="55">
        <v>3</v>
      </c>
      <c r="D60" s="101">
        <v>3.3333333333333335</v>
      </c>
    </row>
    <row r="61" spans="1:7">
      <c r="A61" s="100"/>
      <c r="B61" s="55">
        <v>3</v>
      </c>
      <c r="C61" s="55">
        <v>2</v>
      </c>
      <c r="D61" s="101">
        <v>2.2222222222222223</v>
      </c>
    </row>
    <row r="62" spans="1:7">
      <c r="A62" s="100"/>
      <c r="B62" s="55">
        <v>4</v>
      </c>
      <c r="C62" s="55">
        <v>5</v>
      </c>
      <c r="D62" s="101">
        <v>5.5555555555555554</v>
      </c>
    </row>
    <row r="63" spans="1:7">
      <c r="A63" s="100"/>
      <c r="B63" s="55">
        <v>5</v>
      </c>
      <c r="C63" s="55">
        <v>0</v>
      </c>
      <c r="D63" s="101">
        <v>0</v>
      </c>
    </row>
    <row r="64" spans="1:7">
      <c r="A64" s="100"/>
      <c r="B64" s="55">
        <v>6</v>
      </c>
      <c r="C64" s="55">
        <v>7</v>
      </c>
      <c r="D64" s="101">
        <v>7.7777777777777777</v>
      </c>
    </row>
    <row r="65" spans="1:4">
      <c r="A65" s="100"/>
      <c r="B65" s="55">
        <v>7</v>
      </c>
      <c r="C65" s="55">
        <v>0</v>
      </c>
      <c r="D65" s="101">
        <v>0</v>
      </c>
    </row>
    <row r="66" spans="1:4">
      <c r="A66" s="100"/>
      <c r="B66" s="55">
        <v>8</v>
      </c>
      <c r="C66" s="55">
        <v>3</v>
      </c>
      <c r="D66" s="101">
        <v>3.3333333333333335</v>
      </c>
    </row>
    <row r="67" spans="1:4">
      <c r="A67" s="100"/>
      <c r="B67" s="55">
        <v>9</v>
      </c>
      <c r="C67" s="55">
        <v>5</v>
      </c>
      <c r="D67" s="101">
        <v>5.5555555555555554</v>
      </c>
    </row>
    <row r="68" spans="1:4" ht="13.5" thickBot="1">
      <c r="A68" s="100"/>
      <c r="B68" s="59" t="s">
        <v>72</v>
      </c>
      <c r="C68" s="59">
        <v>20</v>
      </c>
      <c r="D68" s="102">
        <v>22.222222222222221</v>
      </c>
    </row>
    <row r="69" spans="1:4" ht="13.5" thickBot="1">
      <c r="A69" s="103"/>
      <c r="B69" s="104" t="s">
        <v>73</v>
      </c>
      <c r="C69" s="104">
        <f>SUM(C58:C68)</f>
        <v>90</v>
      </c>
      <c r="D69" s="105">
        <f>SUM(D58:D68)</f>
        <v>100</v>
      </c>
    </row>
    <row r="70" spans="1:4" ht="13.5" thickBot="1">
      <c r="A70" s="106" t="s">
        <v>74</v>
      </c>
      <c r="B70" s="107"/>
      <c r="C70" s="108" t="s">
        <v>75</v>
      </c>
      <c r="D70" s="109" t="s">
        <v>44</v>
      </c>
    </row>
    <row r="71" spans="1:4">
      <c r="A71" s="110" t="s">
        <v>76</v>
      </c>
      <c r="B71" s="111"/>
      <c r="C71" s="98">
        <v>55</v>
      </c>
      <c r="D71" s="99">
        <v>61.111111111111114</v>
      </c>
    </row>
    <row r="72" spans="1:4">
      <c r="A72" s="112" t="s">
        <v>77</v>
      </c>
      <c r="B72" s="113"/>
      <c r="C72" s="55">
        <v>28</v>
      </c>
      <c r="D72" s="101">
        <v>31.111111111111111</v>
      </c>
    </row>
    <row r="73" spans="1:4">
      <c r="A73" s="112" t="s">
        <v>78</v>
      </c>
      <c r="B73" s="113"/>
      <c r="C73" s="55">
        <v>6</v>
      </c>
      <c r="D73" s="101">
        <v>6.666666666666667</v>
      </c>
    </row>
    <row r="74" spans="1:4">
      <c r="A74" s="112" t="s">
        <v>79</v>
      </c>
      <c r="B74" s="113"/>
      <c r="C74" s="55">
        <v>0</v>
      </c>
      <c r="D74" s="101">
        <v>0</v>
      </c>
    </row>
    <row r="75" spans="1:4">
      <c r="A75" s="112" t="s">
        <v>80</v>
      </c>
      <c r="B75" s="113"/>
      <c r="C75" s="55">
        <v>0</v>
      </c>
      <c r="D75" s="101">
        <v>0</v>
      </c>
    </row>
    <row r="76" spans="1:4">
      <c r="A76" s="112" t="s">
        <v>81</v>
      </c>
      <c r="B76" s="113"/>
      <c r="C76" s="55">
        <v>0</v>
      </c>
      <c r="D76" s="101">
        <v>0</v>
      </c>
    </row>
    <row r="77" spans="1:4">
      <c r="A77" s="112" t="s">
        <v>82</v>
      </c>
      <c r="B77" s="113"/>
      <c r="C77" s="55">
        <v>1</v>
      </c>
      <c r="D77" s="101">
        <v>1.1111111111111112</v>
      </c>
    </row>
    <row r="78" spans="1:4">
      <c r="A78" s="112" t="s">
        <v>83</v>
      </c>
      <c r="B78" s="113"/>
      <c r="C78" s="55">
        <v>0</v>
      </c>
      <c r="D78" s="101">
        <v>0</v>
      </c>
    </row>
    <row r="79" spans="1:4">
      <c r="A79" s="114" t="s">
        <v>84</v>
      </c>
      <c r="B79" s="115"/>
      <c r="C79" s="55">
        <v>0</v>
      </c>
      <c r="D79" s="101">
        <v>0</v>
      </c>
    </row>
    <row r="80" spans="1:4" ht="13.5" thickBot="1">
      <c r="A80" s="116" t="s">
        <v>85</v>
      </c>
      <c r="B80" s="117"/>
      <c r="C80" s="59">
        <v>0</v>
      </c>
      <c r="D80" s="102">
        <v>0</v>
      </c>
    </row>
    <row r="81" spans="1:4" ht="13.5" thickBot="1">
      <c r="A81" s="118" t="s">
        <v>73</v>
      </c>
      <c r="B81" s="119"/>
      <c r="C81" s="120">
        <f>SUM(C71:C80)</f>
        <v>90</v>
      </c>
      <c r="D81" s="80">
        <v>100</v>
      </c>
    </row>
    <row r="83" spans="1:4">
      <c r="A83" s="137" t="s">
        <v>86</v>
      </c>
    </row>
    <row r="84" spans="1:4">
      <c r="A84" s="137" t="s">
        <v>87</v>
      </c>
    </row>
    <row r="85" spans="1:4">
      <c r="A85" s="138" t="s">
        <v>88</v>
      </c>
    </row>
    <row r="86" spans="1:4">
      <c r="A86" s="138" t="s">
        <v>89</v>
      </c>
    </row>
    <row r="87" spans="1:4">
      <c r="A87" s="138" t="s">
        <v>90</v>
      </c>
    </row>
    <row r="88" spans="1:4">
      <c r="A88" s="138" t="s">
        <v>91</v>
      </c>
    </row>
    <row r="89" spans="1:4">
      <c r="A89" s="137" t="s">
        <v>92</v>
      </c>
    </row>
  </sheetData>
  <mergeCells count="10">
    <mergeCell ref="C18:G18"/>
    <mergeCell ref="C19:G19"/>
    <mergeCell ref="C30:F30"/>
    <mergeCell ref="E31:G31"/>
    <mergeCell ref="C6:G6"/>
    <mergeCell ref="C7:G7"/>
    <mergeCell ref="C10:G10"/>
    <mergeCell ref="C11:G11"/>
    <mergeCell ref="C14:G14"/>
    <mergeCell ref="C15:G15"/>
  </mergeCell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3</vt:i4>
      </vt:variant>
    </vt:vector>
  </HeadingPairs>
  <TitlesOfParts>
    <vt:vector size="4" baseType="lpstr">
      <vt:lpstr>září</vt:lpstr>
      <vt:lpstr>Graf 9-1</vt:lpstr>
      <vt:lpstr>Graf 9-2</vt:lpstr>
      <vt:lpstr>Graf 9-3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2016-10-02T06:36:45Z</dcterms:created>
  <dcterms:modified xsi:type="dcterms:W3CDTF">2016-10-02T07:08:10Z</dcterms:modified>
</cp:coreProperties>
</file>